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oziv\Uredski materijal\"/>
    </mc:Choice>
  </mc:AlternateContent>
  <xr:revisionPtr revIDLastSave="0" documentId="13_ncr:1_{61CA2900-A5FE-410A-BBE3-55CF7DA71827}" xr6:coauthVersionLast="47" xr6:coauthVersionMax="47" xr10:uidLastSave="{00000000-0000-0000-0000-000000000000}"/>
  <bookViews>
    <workbookView xWindow="28680" yWindow="-120" windowWidth="38640" windowHeight="21120" tabRatio="815" xr2:uid="{00000000-000D-0000-FFFF-FFFF00000000}"/>
  </bookViews>
  <sheets>
    <sheet name="Grupa 4" sheetId="8" r:id="rId1"/>
  </sheets>
  <definedNames>
    <definedName name="_xlnm.Print_Area" localSheetId="0">'Grupa 4'!$A$4:$F$205</definedName>
    <definedName name="_xlnm.Print_Titles" localSheetId="0">'Grupa 4'!$12:$13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0" i="8" l="1"/>
  <c r="A211" i="8"/>
  <c r="B212" i="8"/>
  <c r="F274" i="8" l="1"/>
  <c r="F275" i="8" s="1"/>
  <c r="F276" i="8" s="1"/>
  <c r="F203" i="8" l="1"/>
  <c r="F204" i="8" s="1"/>
  <c r="F205" i="8" s="1"/>
</calcChain>
</file>

<file path=xl/sharedStrings.xml><?xml version="1.0" encoding="utf-8"?>
<sst xmlns="http://schemas.openxmlformats.org/spreadsheetml/2006/main" count="574" uniqueCount="275">
  <si>
    <t>kutija</t>
  </si>
  <si>
    <t>komad</t>
  </si>
  <si>
    <t>blok</t>
  </si>
  <si>
    <t>Jedinica
mjere</t>
  </si>
  <si>
    <t>Traka samoljepljiva, prozirna, na bazi vodenog akrilata, dimenzija 15 mm x 66 m</t>
  </si>
  <si>
    <t>Stalak za ljepljivu traku 15/33 i 19/33, stabilni, neklizajući</t>
  </si>
  <si>
    <t>Skalpel, širina noža 18 mm, PVC vodilica s kočnicom i sigurnosnim zatvaračem</t>
  </si>
  <si>
    <t>Vezica gumena, širina 1,6 mm, promjer Ø 120 mm, pakiranje u vrećici 1 kg, boja žuta</t>
  </si>
  <si>
    <t>Vezica gumena, širina 1,8 mm, promjer Ø 150 mm, pakiranje u vrećici 1 kg, boja žuta</t>
  </si>
  <si>
    <t>Grafitna olovka tvrdoće HB, šiljena, bez gumice</t>
  </si>
  <si>
    <t>Grafitna olovka tvrdoće HB, šiljena, s gumicom</t>
  </si>
  <si>
    <t>Šiljilo metalno, jedan nož, za olovke standardne veličine</t>
  </si>
  <si>
    <t>Gumica za brisanje za grafitne i kemijske olovke, dimenzija  min. 34 x 14 x 7 mm</t>
  </si>
  <si>
    <t>Ravnalo PVC prozirno, duljine 30 cm, s mjernom skalom (podjela po 1 mm)</t>
  </si>
  <si>
    <t>Ravnalo PVC prozirno, duljine 50 cm, s mjernom skalom (podjela po 1 mm)</t>
  </si>
  <si>
    <t>Stalak PVC (uredska kocka) za ulaganje listića dimenzija 65 x 95 mm, prozirna kutija s priloženih 500/1 listića</t>
  </si>
  <si>
    <t>Bušilica za papir, za bušenje min 25 listova 80 g/m² papira i dvije rupe promjera 5,5 mm, s razmakom između rupa 8 cm, sa spremnikom za otpadni papir i graničnikom za formate A4, A5 i A6</t>
  </si>
  <si>
    <t>Bušilica za papir, za bušenje min 50 listova 80 g/m² papira i dvije rupe promjera 5,5 mm, s razmakom između rupa 8 cm, sa spremnikom za otpadni papir i graničnikom za formate A4, A5 i A6</t>
  </si>
  <si>
    <t>Bušilica za papir, za bušenje min 150 listova 80 g/m² papira i dvije rupe promjera 5,5 mm, s razmakom između rupa 8 cm, sa spremnikom za otpadni papir i graničnikom za formate A4, A5 i A6</t>
  </si>
  <si>
    <t>Ljepilo za papir, karton, fotografije, u stiku, 10 grama (dozvoljeno odstupanje ± 2 g)</t>
  </si>
  <si>
    <t>Ljepilo za papir, karton, fotografije, u stiku, 20 grama (dozvoljeno odstupanje ± 3 g)</t>
  </si>
  <si>
    <t>Ljepilo tekuće univerzalno, u tubi, prozirno, za sve vrste materijala, min. 40 ml</t>
  </si>
  <si>
    <t>Ljepilo za papir u aluminijskoj tubi, min. 35 ml</t>
  </si>
  <si>
    <t>Datumar automatski, sa indeksnim prozorčićem za jednostavniju identifikaciju, jednostavna izmjena jastućića, visina znakova 3 mm</t>
  </si>
  <si>
    <t>Stolni stalak za umetanje samoljepljivih "Z" listića dimenzije 75 x 75 mm</t>
  </si>
  <si>
    <t>Sprej za čišćenje bijele ploče, s raspršivačem, bočica od 250 ml</t>
  </si>
  <si>
    <t xml:space="preserve">Mapa arhivska dimenzija min. 230 x 320 mm, od kaširane ljepenke s mramoriranim uzorkom, pokretna klapa dimenzija min. 230 x 60 mm, s bijelim prostorom (poput etikete) za upisivanje podataka,  2 vrpce za uvezivanje dužine po vrpci min. 1,20 m x 8 mm </t>
  </si>
  <si>
    <t>Tehnička olovka za pisanje i crtanje, debljina mine 0,5 mm, s mehanizmom protiv pucanja mine</t>
  </si>
  <si>
    <t xml:space="preserve">Korekturna traka, jednokratna, širina trake min 4,2 mm, duljina trake  od 8 m do 10 m </t>
  </si>
  <si>
    <t xml:space="preserve">Komprimirani zrak za čišćenje teže dostupnih površina na elektroničkoj i drugoj osjetljivoj opremi, pakiranje min. 400ml </t>
  </si>
  <si>
    <t>Kemijska olovka, širina ispisa od 0,35 mm do 0,5 mm, plastično tijelo, pritisni mehanizmam, metalna klipsa i gumeno hvatište, boja ispisa crna, crvena i plava, boje po izboru korisnika</t>
  </si>
  <si>
    <t>Kemijska olovka, jednokratna, širina ispisa 0,5 mm, boja ispisa crna, crvena i plava, boja po izboru korisnika</t>
  </si>
  <si>
    <t>Marker za CD permanentni, okrugli vrh, širina ispisa 0,5-1 mm, vodootporan, boja ispisa crna, crvena, plava i zelena, boja po izboru korisnika</t>
  </si>
  <si>
    <t>Marker OHP za foliju nepermanentni, okrugli vrh, širina ispisa 0,6 mm, s mogućnošću brisanja, boja ispisa crna, crvena, plava ili zelena, boja po izboru korisnika</t>
  </si>
  <si>
    <t>Marker za bijelu ploču nepermanentni, okrugli vrh, širina ispisa 1,5-3 mm, s mogućnošću brisanja, boja ispisa crna, crvena, plava i zelena, boja po izboru korisnika</t>
  </si>
  <si>
    <t>Marker permanentni, okrugli vrh, širina ispisa 1,5-3 mm, vodootporan, s mogućnošću ponovnog punjenja, boja ispisa crna, crvena, plava i zelena, boja po izboru korisnika</t>
  </si>
  <si>
    <t>Marker permanentni, klinasti vrh, širina ispisa 1-5 mm, vodootporan, s mogućnošću ponovnog punjenja, boja ispisa crna, crvena, plava i zelena, boja po izboru korisnika</t>
  </si>
  <si>
    <t>Marker permanentni, klinasti vrh, širina ispisa 4-12 mm, vodootporan, s mogućnošću ponovnog punjenja, boja ispisa crna, crvena, plava i zelena, boje po izboru korisnika</t>
  </si>
  <si>
    <t>Spojnice tip 6/4, kutija od 1000/1</t>
  </si>
  <si>
    <t>Spojnice tip 8/4, kutija od 1000/1</t>
  </si>
  <si>
    <t>Spojnice tip 24/6, kutija od 1000/1</t>
  </si>
  <si>
    <t>Spojnice tip 24/8, kutija od 2000/1</t>
  </si>
  <si>
    <t>Spojnice tip 26/6, kutija od 1000/1</t>
  </si>
  <si>
    <t>Spojnice tip 23/9, visina spojnice 9 mm, kutija od 1000/1</t>
  </si>
  <si>
    <t>Spojnice tip 23/10, visina spojnice 10 mm, kutija od 1000/1</t>
  </si>
  <si>
    <t>Spojnice tip 23/12, visina spojnice 12 mm, kutija od 1000/1</t>
  </si>
  <si>
    <t>Spojnice tip 23/13, visina spojnice 13 mm, kutija od 1000/1</t>
  </si>
  <si>
    <t>Spojnice tip 23/15, visina spojnice 15 mm, kutija od 1000/1</t>
  </si>
  <si>
    <t>Spojnice tip 23/17, visina spojnice 17 mm, kutija od 1000/1</t>
  </si>
  <si>
    <t>Spojnice tip 23/20, visina spojnice 20 mm, kutija od 1000/1</t>
  </si>
  <si>
    <t>Spojnice tip 23/24, visina spojnice 24 mm, kutija od 1000/1</t>
  </si>
  <si>
    <t>Spojnice tip br.10, kutija od 1000/1</t>
  </si>
  <si>
    <t>pakiranje</t>
  </si>
  <si>
    <t>Spajalice ručne br. 2, niklane, kutija od 100/1</t>
  </si>
  <si>
    <t>Spajalice ručne br. 3, niklane, kutija od 100/1</t>
  </si>
  <si>
    <t>Spajalice ručne br. 4, niklane, kutija od 100/1</t>
  </si>
  <si>
    <t>Spajalice ručne br. 5, niklane, kutija od 100/1</t>
  </si>
  <si>
    <t>Spajalice ručne br. 6, niklane, kutija od 100/1</t>
  </si>
  <si>
    <t>Bilježnica A5 karo, tvrdi uvez, plastificirane jednobojne korice bez motiva, min. 96 listova od  min 60 g/m2</t>
  </si>
  <si>
    <t>Registrator A4 široki u kutiji, hrbat 80 mm s etiketom, sastoji se od uloška s mehanizmom i kutije, kaširana ljepenka, kutija i uložak u istoj boji, paleta min. 4 boje, boja po izboru korisnika</t>
  </si>
  <si>
    <t>Registrator A4 uski u kutiji, hrbat 60 mm s etiketom, sastoji se od uloška s mehanizmom i kutije, kaširana ljepenka, kutija i uložak u istoj boji, paleta min. 4 boje, boja po izboru korisnika</t>
  </si>
  <si>
    <t>Registrator A5 široki u kutiji, hrbat 80 mm s etiketom, sastoji se od uloška s mehanizmom i kutije, kaširana ljepenka, kutija i uložak u istoj boji, paleta min. 4 boje, boja po izboru korisnika</t>
  </si>
  <si>
    <t>Kartonska kutija, 5 slojna valovita ljepenka, složiva, min. 400 x 300 x 300 mm</t>
  </si>
  <si>
    <t>Kartonska kutija, 5 slojna valovita ljepenka, složiva, min. 500 x 400 x 400 mm</t>
  </si>
  <si>
    <t>Kartonska kutija, 5 slojna valovita ljepenka, složiva, min. 600 x 400 x 400 mm</t>
  </si>
  <si>
    <t>Kartonska kutija, 5 slojna valovita ljepenka, složiva, min. 600 x 500 x 500 mm</t>
  </si>
  <si>
    <t>Fascikl A4 s 3 klape i gumicom, karton 600 g/m², jednobojne plastificirane korice, paleta min. 5 boja, boja po izboru korisnika</t>
  </si>
  <si>
    <t>Fascikl A4 sa kliznom mehanikom, PP, prednja strana prozirna min. 100 mikrona, zadnja strana jednobojna 180 mikrona, paleta min. 5 boja, boja po izboru korisnika</t>
  </si>
  <si>
    <t>Uložni fascikl za format A4, PP, univerzalna perforacija sa šire strane, otvor s gornje strane, unutarnje dimenzije min. 214 x 300 mm, debljina 50 mikrona, pakiranje 100/1</t>
  </si>
  <si>
    <t>Uložni fascikl za format A4, PP, univerzalna perforacija sa šire strane, otvor s gornje strane, unutarnje dimenzije min. 220 x 300 mm, debljina 90 mikrona, pakiranje 50/1</t>
  </si>
  <si>
    <t>Nož za poštu, metalni, duljine min 17 cm</t>
  </si>
  <si>
    <t>Škare uredske, asimetrične, duljina škara 21 cm (dozvoljeno odstupanje ± 2 cm), od nehrđajućeg čelika, sa plastičnom ili gumiranom drškom</t>
  </si>
  <si>
    <t>Kemijska olovka, s metalnom klipsom, s kuglicom od volfram karbida, širina ispisa od 0,27 mm do 0,35 mm, zamjenjiv uložak, boja ispisa crna, crvena i plava, boja po izboru korisnika</t>
  </si>
  <si>
    <t>Flomaster sa zaštitnim poklopcem u boji ispisa, širina ispisa od 0,4 mm do 0,6 mm, okrugli vrh, boja ispisa crna, crvena, plava i zelena, boja po izboru korisnika</t>
  </si>
  <si>
    <t>Korektor u bočici s četkicom, brzosušeći, pakiranje u bočici od min. 20 ml</t>
  </si>
  <si>
    <t>Tekst marker, signir, klinasti vrh, širina ispisa 2-5 mm, min. 5 boja ispisa, boja po izboru korisnika</t>
  </si>
  <si>
    <t>Stalak žičani (uredska kocka) za ulaganje listića dimenzija 90 x 90 mm (bez priloženih listića), boja crna i srebrna, boja po izboru korisnika</t>
  </si>
  <si>
    <t>Listići za uredsku kocku, boja bijela, dimenzija listića 65 x 95 mm, pakiranje 500/1</t>
  </si>
  <si>
    <t>Deklamerica za uklanjanje svih vrsta spojnica, mala</t>
  </si>
  <si>
    <t>Stalak za spise, kataloge i brošure, žičani, okomiti, dimenzija min 80 x 350 x 275 mm, boja crna i srebrna, boja po izboru korisnika</t>
  </si>
  <si>
    <t>Ljepilo trenutačno, u tubi, za gotovo sve vrste materijala, min. 3 g</t>
  </si>
  <si>
    <t>Povećalo, povećanje min. 5x, min. Ø 75 mm</t>
  </si>
  <si>
    <t>Jastučić za automatski pečat Trodat 4910, 4810, 4836 i Colop E10, boja crna, crvena, ljubičasta, plava i zelena, boja po izboru korisnika</t>
  </si>
  <si>
    <t>Kuverta za format A4 položeni, PP, 180 mikrona, s preklopom i kopčom, dimenzije min. 330x235 mm, prošireno dno, dubina 30 mm, paleta min. 3 boje</t>
  </si>
  <si>
    <t>Maramice vlažne za čišćenje svih vrsta ekrana, antistatik, ne ostavljaju mrlje, pakiranje min. 75/1</t>
  </si>
  <si>
    <t>Univerzalni sprej za čišćenje svih vrsta monitora, tipkovnica i plastičnih površina, antistatik, min. 250 ml</t>
  </si>
  <si>
    <t>Samoljepljivi listići, dimenzija listića 75 x 75 mm ili 76 x 76 mm, boja žuta, blok 100/1 listića</t>
  </si>
  <si>
    <t>Samoljepljivi listići, dimenzija listića 125 x 75 mm ili 127 x 76 mm, boja žuta, blok 100/1 listića</t>
  </si>
  <si>
    <t>Samoljepljive zastavice za označavanje, dimenzija zastavice min. 11 x 43 mm, poliester, blister, pakiranje od min. 4 boje, min. 35 zastavica u svakoj boji</t>
  </si>
  <si>
    <t>Samoljepljive zastavice za označavanje, dimenzija zastavice min. 20 x 40 mm, poliester, blister, pakiranje od min. 4 boje, min. 40 zastavica u svakoj boji</t>
  </si>
  <si>
    <t>Samoljepljivi listići "Z", dimenzija listića 75 x 75 mm, boja žuta, listići složeni Z redoslijedom, blok od 100/1 listića</t>
  </si>
  <si>
    <t>Kopča metalna za iskaznicu (za bušeni etui za akreditaciju), pakiranje 100/1</t>
  </si>
  <si>
    <t>Magneti za oglasnu ploču u raznim bojama, od Ø 20 do  Ø 24 mm, pakiranje 6/1</t>
  </si>
  <si>
    <t>Spirala PVC za uvez, okrugla, Ø 6 mm, kapacitet uveza od 2 do 20 listova formata A4, paleta od min. 4 boje (bijela,crna, crvena i plava), boja po izboru korisnika, kutija 100/1</t>
  </si>
  <si>
    <t>Spirala PVC za uvez, okrugla, Ø 8 mm, kapacitet uveza od 21 do 40 listova formata A4, paleta od min. 4 boje (bijela,crna, crvena i plava), boja po izboru korisnika, kutija 100/1</t>
  </si>
  <si>
    <t>Spirala PVC za uvez, okrugla, Ø 10 mm, kapacitet uveza od 41 do 55 listova formata A4, paleta od min. 4 boje (bijela,crna, crvena i plava), boja po izboru korisnika, kutija 100/1</t>
  </si>
  <si>
    <t>Spirala PVC za uvez, okrugla, Ø 14 mm, kapacitet uveza od 81 do 100 listova formata A4, paleta od min. 4 boje (bijela,crna, crvena i plava), boja po izboru korisnika, kutija 100/1</t>
  </si>
  <si>
    <t>Spirala PVC za uvez, okrugla, Ø 16 mm, kapacitet uveza od 101 do 120 listova formata A4, paleta od min. 4 boje (bijela,crna, crvena i plava), boja po izboru korisnika, kutija 100/1</t>
  </si>
  <si>
    <t>Spirala PVC za uvez, okrugla, Ø 19 mm, kapacitet uveza od 121 do 150 listova formata A4, paleta od min. 4 boje (bijela,crna, crvena i plava), boja po izboru korisnika, kutija 100/1</t>
  </si>
  <si>
    <t>Pregrada kartonska za format A4 bez rupa, dimenzija pregrade min. 220 x 300 mm, karton prešpan 200 g/m², jednobojna, paleta min. 4 boje, boja po izboru korisnika, pakiranje 100/1</t>
  </si>
  <si>
    <t>Pregrada kartonska bez rupa, dimenzija pregrade 220 x 240 mm, karton prešpan 200 g/m², jednobojna, paleta min. 4 boje, boja po izboru korisnika, pakiranje 100/1</t>
  </si>
  <si>
    <t>Mapa potpisna A4, PP, pomični hrbat, min. 10 pregrada, jednobojne korice s džepom za etiketu, boja crna</t>
  </si>
  <si>
    <t>Traka samoljepljiva, prozirna PP folija, solvent ljepilo, debljina trake min. 25 mikrona, dimenzija 25 mm x 66 m</t>
  </si>
  <si>
    <t>Traka samoljepljiva, prozirna PP folija, solvent ljepilo, debljina trake min. 25 mikrona, dimenzija 48 mm x 66 m</t>
  </si>
  <si>
    <t>Konac trobojni (jamstvenik), s prepletenom crvenom, bijelom i plavom niti od pamuka, namotano na nosač (tuljac), 400 m</t>
  </si>
  <si>
    <t>Traka trobojnica (crvena, bijela, plava), poliester, širina trake 0,8 cm, duljina 25 m</t>
  </si>
  <si>
    <t>Traka trobojnica (crvena, bijela, plava), poliester, širina trake 2 cm, duljina 25 m</t>
  </si>
  <si>
    <t>Pregrada kartonska za format A4 s rupama na široj strani, dimenzija pregrade min. 220 x 300 mm, karton prešpan 200 g/m², jednobojna, paleta min. 4 boje, boja po izboru korisnika, pakiranje 100/1</t>
  </si>
  <si>
    <t>Kutija arhivska 350 x 250 x 100 mm, za transport i arhiviranje, karton, pretežno u bijeloj boji, pakiranje 10/1</t>
  </si>
  <si>
    <t>Kutija arhivska min. 522 x 351 x 305 mm, karton, za 6 registratora hrpta 80 mm, s ručkama za nošenje i poklopcem</t>
  </si>
  <si>
    <t>Roler s tekućom pigmentnom vodootpornom tintom, širina ispisa 0,3 mm, plastično kućište, metalna klipsa, jednokratan,  boja ispisa crna, crvena i plava, boje po izboru korisnika</t>
  </si>
  <si>
    <t>Trokut PVC 45°, proziran, jednakokračan, s mjernom skalom (podjela po 1 mm), duljina hipotenuze min. 20 cm</t>
  </si>
  <si>
    <t>Trokut PVC 60°, proziran, raznostraničan, s mjernom skalom (podjela po 1 mm), duljina hipotenuze min. 20 cm</t>
  </si>
  <si>
    <t>Listići za uredsku kocku, boja bijela, dimenzija listića 90 x 90 mm, pakiranje od 500/1</t>
  </si>
  <si>
    <t>Stroj stolni za spajanje min 200. listova papira 80 g/m², mogućnost korištenja najmanje 5 tipova spojnica u rasponu tipa 23/6  -  23/24, garancija min. 5 godina</t>
  </si>
  <si>
    <t>Stroj ručni za spajanje min. 30 listova 80 g/m² papira, mogućnost korištenja spojnica tipa 24/6, 24/8, 26/6 i 26/8, garancija min. 3 godine</t>
  </si>
  <si>
    <t>Kvačice za spise, na preklop, boja crna, 15 mm, pakiranje 12/1</t>
  </si>
  <si>
    <t>Kvačice za spise, na preklop, boja crna, 24 mm, pakiranje 12/1</t>
  </si>
  <si>
    <t>Kvačice za spise, na preklop, boja crna, 41 mm, pakiranje 12/1</t>
  </si>
  <si>
    <t>Ladica PVC za odlaganje spisa formata A4, dimenzija ladice 350 x 255 x 65 mm (dozvoljeno odstupanje ± 10 mm), vodoravni položaj, jednobojna ladica, paleta min. 5 boja, boja po izboru korisnika</t>
  </si>
  <si>
    <t>Stalak za odlaganje spisa formata A4, žičani, 3 ladice, dimenzija 278 x 350 x 275 mm (dozvoljeno odstupanje ± 5 mm), vodoravni položaj, boja crna i srebrna, boja po izboru korisnika</t>
  </si>
  <si>
    <t>Stalak za odlaganje spisa formata A4, žičani, 4 ladice, dimenzija 300 x 350 x 330 mm (dozvoljeno odstupanje ± 5 mm), vodoravni položaj, boja crna i srebrna, boja po izboru korisnika</t>
  </si>
  <si>
    <t>Stalak za olovke, žičani, okrugli, visina stalka min 97 mm, promjer stalka Ø 90 mm (dozvoljeno odstupanje ± 5 mm), boja crna i srebrna, boja po izboru korisnika</t>
  </si>
  <si>
    <t>Jastučić za klasični pečat, dimenzija jastučića 110 x 70 mm (dozvoljeno odstupanje ± 2 mm)</t>
  </si>
  <si>
    <t>Kalkulator stolni, min. 12 mjesta (znamenke na ekranu), LCD ekran, metalni držač trake za ispis, rola za ispis 57 mm, brzina ispisa  min. 1,9 redova/s, električno i baterijsko napajanje, potrošni materijal: valjak tintni dvobojni</t>
  </si>
  <si>
    <t>Korice A4 za spiralni uvez, PVC folija, prozirna, debljina 150 mikrona, pakiranje 100/1</t>
  </si>
  <si>
    <t>Korice A4 za spiralni uvez, karton 250 g/m², paleta od min. 4 boje (bijela,crna, crvena i plava), boja po izboru korisnika, pakiranje 100/1</t>
  </si>
  <si>
    <t>Samoljepljivi listići, dimenzija listića 38 x 51 mm ili 40 x 50 mm, boja žuta, blok 100/1 listića, pakiranje od 3 bloka</t>
  </si>
  <si>
    <t>Stalak za flipchart s pločom,  samostojeći, s mjestom za odlaganje pribora, podesiva visina, bijela ploča dimenzija min. 60x90 cm</t>
  </si>
  <si>
    <t>Ploča za prezentaciju, magnetna, zidna, jednostrana, boja bijela, dimenzije min. 120x90 cm</t>
  </si>
  <si>
    <t>Spirala PVC za uvez, okrugla, Ø 12 mm, kapacitet uveza od 56 do 80 listova formata A4, paleta od min. 4 boje (bijela,crna, crvena i plava), boja po izboru korisnika, kutija 100/1</t>
  </si>
  <si>
    <t>Kutija za spajalice, magnetna, paleta od min. 3 boje</t>
  </si>
  <si>
    <t xml:space="preserve">Red. br. </t>
  </si>
  <si>
    <t>Roler s tekućom pigmentnom tintom, širina ispisa od 0,3 mm do 0,4 mm, zamjenjiv uložak, boja ispisa crna, crvena i plava, boja po izboru korisnika</t>
  </si>
  <si>
    <t>Samoljepljivi listići u više boja, dimenzija listića 75 x 75 mm ili 76 x 76 mm, paleta minimalno 4 boje, boja po izboru korisnika, blok od min. 80/1 listića</t>
  </si>
  <si>
    <t>Jedinična cijena</t>
  </si>
  <si>
    <t>Marker OHP za foliju permanentni, okrugli vrh, širina ispisa 0,6 mm, vodootporan, boja ispisa crna, crvena, plava i zelena, boja po izboru korisnika</t>
  </si>
  <si>
    <t>UKUPNA CIJENA BEZ PDV-a</t>
  </si>
  <si>
    <t>PDV</t>
  </si>
  <si>
    <t>UKUPNA CIJENA S PDV-OM</t>
  </si>
  <si>
    <t>Spirala PVC za uvez, okrugla, Ø 22 mm, kapacitet uveza od 151 do 180 listova formata A4, paleta od min. 4 boje (bijela, crna, crvena  i plava), boja po izboru korisnika, kutija 50/1</t>
  </si>
  <si>
    <t>Spirala PVC za uvez, okrugla, Ø 25 mm, kapacitet uveza od 181 do 210 listova formata A4, paleta od min. 3 boje (bijela, crna i plava), boja po izboru korisnika, kutija 50/1</t>
  </si>
  <si>
    <t>Spirala PVC za uvez, okrugla, Ø 32 mm, kapacitet uveza od 246 do 280 listova formata A4, paleta od min. 3 boje (bijela, crna i plava), boja po izboru korisnika, kutija 50/1</t>
  </si>
  <si>
    <t>Spirala PVC za uvez, okrugla, Ø 38 mm, kapacitet uveza od 281 do 340 listova formata A4, paleta od min. 3 boje (bijela, crna i plava), boja po izboru korisnika, kutija 50/1</t>
  </si>
  <si>
    <t>Spirala PVC za uvez, okrugla, Ø 51 mm, kapacitet uveza od 411 do 450 listova formata A4, paleta od min. 3 boje (bijela, crna i plava), boja po izboru korisnika, kutija 50/1</t>
  </si>
  <si>
    <t>Mapa uložna A4, 4 ringa Ø 25 mm, hrbat 40 mm, s džepom i etiketom, korice presvučene PP folijom, paleta minimalno 4 boje, boja po izboru korisnika</t>
  </si>
  <si>
    <t>Fascikl A5 s 3 klape i gumicom, karton 600 g/m², jednobojne plastificirane korice, paleta minimalno 4 boje, boja po izboru korisnika</t>
  </si>
  <si>
    <t>Brisač za bijelu ploču, magnetni, dimenzija brisača minimalno 13 x 5,5 cm</t>
  </si>
  <si>
    <t>Tehnička specifikacija</t>
  </si>
  <si>
    <t>Okvirna količina</t>
  </si>
  <si>
    <t>Ukupna cijena</t>
  </si>
  <si>
    <t>Ponuđeni proizvod</t>
  </si>
  <si>
    <t>Naziv proizvoda</t>
  </si>
  <si>
    <t>Naziv proizvođača ponuđenog proizvoda/naziv robne marke proizvoda i naziv trgovca koji stavlja proizvod na tržište</t>
  </si>
  <si>
    <t>Tehničke karakteristike proizvoda</t>
  </si>
  <si>
    <t>Tehničke karakteristike</t>
  </si>
  <si>
    <t>Vrijednosti</t>
  </si>
  <si>
    <t xml:space="preserve">PONUDITELJ: </t>
  </si>
  <si>
    <t>Broj listova:</t>
  </si>
  <si>
    <t>Gramatura (g/m²):</t>
  </si>
  <si>
    <t>Dimenzije pregrade (mm):</t>
  </si>
  <si>
    <t>Broj boja u paleti:</t>
  </si>
  <si>
    <t>Dimenzije mape (mm):</t>
  </si>
  <si>
    <t>Dimenzije klape (mm):</t>
  </si>
  <si>
    <t>Dimenzije vrpce (mm):</t>
  </si>
  <si>
    <t>Dimenzije šxdxv (mm):</t>
  </si>
  <si>
    <t>Dimenzije (mm):</t>
  </si>
  <si>
    <t>Unutarnje dimenzije (mm):</t>
  </si>
  <si>
    <t>Broj pregrada:</t>
  </si>
  <si>
    <t>Širina ispisa (mm):</t>
  </si>
  <si>
    <t>Volumen (ml):</t>
  </si>
  <si>
    <t>Širina (mm):</t>
  </si>
  <si>
    <t>Duljina (m):</t>
  </si>
  <si>
    <t>Garancija (broj godina):</t>
  </si>
  <si>
    <t>Korištenje spojnica (broj i tip):</t>
  </si>
  <si>
    <t>Visina (mm):</t>
  </si>
  <si>
    <t>Promjer (mm):</t>
  </si>
  <si>
    <t>Debljina (μm):</t>
  </si>
  <si>
    <t>Masa (g):</t>
  </si>
  <si>
    <t>Povećanje (broj puta)</t>
  </si>
  <si>
    <t>Broj maramica u pakiranju:</t>
  </si>
  <si>
    <t>Volumen (ml:)</t>
  </si>
  <si>
    <t>Broj mjesta (znamenke na ekranu):</t>
  </si>
  <si>
    <t>Brzina ispisa (redovi/s):</t>
  </si>
  <si>
    <t>Broj listića u bloku:</t>
  </si>
  <si>
    <t>Dimenzije zastavice (mm):</t>
  </si>
  <si>
    <t>Broj boja u pakiranju:</t>
  </si>
  <si>
    <t>Broj zastavica u svakoj boji:</t>
  </si>
  <si>
    <t>Dimenzije brisača (mm):</t>
  </si>
  <si>
    <t>Promjer magneta (mm):</t>
  </si>
  <si>
    <t>Dimenzije ploče (cm):</t>
  </si>
  <si>
    <t>Kapacitet uveza (broj listova):</t>
  </si>
  <si>
    <t>Duljina škara (cm):</t>
  </si>
  <si>
    <t>Duljina noža (cm):</t>
  </si>
  <si>
    <t>Debljina trake (μm):</t>
  </si>
  <si>
    <t>Kapacitet za bušenje(broj listova):</t>
  </si>
  <si>
    <t>Kapacitet za spajanje (broj listova ):</t>
  </si>
  <si>
    <t>Pregrada za registrator A4, PP, dimenzija pregrade 230x297 mm, univerzalna perforacija, u bojama, pakiranje 10/1</t>
  </si>
  <si>
    <t>rola</t>
  </si>
  <si>
    <t>Olovka kemijska na stalku s metalnim lančićem s PVC stolnim držačem</t>
  </si>
  <si>
    <t>Korice A3 za spiralni uvez, PVC folija, prozirna, debljina 150 mikrona, pakiranje 100/1</t>
  </si>
  <si>
    <t>Korice A3 za spiralni uvez, karton 250 g/m², paleta od min. 2 boje (crna i bijela), boja po izboru korisnika, pakiranje 100/1</t>
  </si>
  <si>
    <t>Podloga za pisanje A4 od tvrdog materijala s metalnim držačem za papir (do 50kom listova), jednobojna</t>
  </si>
  <si>
    <t>Papir za jednostrani i dvostrani ispis i kopiranje A4, 80 g/m², omot od 500/1, boja bijela, premium klase, za stroj za masovnu produkciju dokumenata:
GRAMATURA   80 g/m², ±3,0; mjereno sukladno normi ISO 536( HRN EN ISO 536:2012) ili jednakovrijedno
DEBLJINA  100 μm  - 115 μm; mjereno sukladno normi ISO 534(HRN EN ISO 534:2012) ili jednakovrijedno
NEPROZIRNOST  min. 92%; mjereno sukladno normi ISO 2471(HRN ISO 2471:2011) ili jednakovrijedno
CIE BJELINA   min. 166; mjereno sukladno normi ISO 11475(HRN ISO 11475:2018) ili jednakovrijedno
VLAŽNOST   3,5%  - 5,5%; mjereno sukladno normi ISO 287 (HRN EN ISO 287:2018) ili jednakovrijedno</t>
  </si>
  <si>
    <t>Papir za jednostrani i dvostrani ispis i kopiranje A3, 80 g/m², omot od 500/1, boja bijela, premium klase, za stroj za masovnu produkciju dokumenata,  tehničke karakteristike:                                                                                                                                                                   GRAMATURA   80 g/m², ±3,0; mjereno sukladno normi ISO 536( HRN EN ISO 536:2012) ili jednakovrijedno
DEBLJINA  100 μm  - 115 μm; mjereno sukladno normi ISO 534(HRN EN ISO 534:2012) ili jednakovrijedno
NEPROZIRNOST  min. 92%; mjereno sukladno normi ISO 2471(HRN ISO 2471:2011) ili jednakovrijedno
CIE BJELINA   min. 166; mjereno sukladno normi ISO 11475(HRN ISO 11475:2018) ili jednakovrijedno
VLAŽNOST   3,5%  - 5,5%; mjereno sukladno normi ISO 287 (HRN EN ISO 287:2018) ili jednakovrijedno</t>
  </si>
  <si>
    <t>omot</t>
  </si>
  <si>
    <t>Etikete u roli termo, 78x38 mm, papir visoke stabilnost (termo top papir) s tiskom crnog markera  na poleđini (za pisač "STAR TSP 700 II), 1000 etiketa u roli</t>
  </si>
  <si>
    <t>Etikete u roli termo, 78x48 mm, papir visoke stabilnosti (termo top papir) s tiskom crnog markera na poleđini (za pisač "STAR TSP 700 II), 1000 etiketa u roli</t>
  </si>
  <si>
    <t>Etikete u roli, temotransfer, 70x40 mm (za pisač LK-B24 DT/TT ), R25mm, 1500 etiketa u roli</t>
  </si>
  <si>
    <t>Ribbon WAX 110mm x 74m vanjski TTR (za pisač LK-B24 DT/TT )</t>
  </si>
  <si>
    <t>Etikete samoljepljive, za ispis na fotokopirnim uređajima, laserskim i inkjet pisačima, kutija od 100/1 listova A4, dimenzija etikete 35,6 x 16,9 mm, ukupno 8000 etiketa</t>
  </si>
  <si>
    <t>Etikete samoljepljive, za ispis na fotokopirnim uređajima, laserskim i inkjet pisačima, kutija od 100/1 listova A4, dimenzija etikete 38 x 21,2 mm, ukupno 6500 etiketa</t>
  </si>
  <si>
    <t>Etikete samoljepljive, za ispis na fotokopirnim uređajima, laserskim i inkjet pisačima, kutija od 100/1 listova A4, dimenzija etikete 45,7 x 21,2 mm, ukupno 4800 etiketa</t>
  </si>
  <si>
    <t>Etikete samoljepljive, za ispis na fotokopirnim uređajima, laserskim i inkjet pisačima, kutija od 100/1 listova A4, dimenzija etikete 48,5 x 25,4 mm, ukupno 4000 etiketa</t>
  </si>
  <si>
    <t>Etikete samoljepljive, za ispis na fotokopirnim uređajima, laserskim i inkjet pisačima, kutija od 100/1 listova A4, dimenzija etikete 52,5 x 21,2 mm, ukupno 5600 etiketa</t>
  </si>
  <si>
    <t>Etikete samoljepljive, za ispis na fotokopirnim uređajima, laserskim i inkjet pisačima, kutija od 100/1 listova A4, dimenzija etikete 52,5 x 29,7 mm, ukupno 4000 etiketa</t>
  </si>
  <si>
    <t>Etikete samoljepljive, za ispis na fotokopirnim uređajima, laserskim i inkjet pisačima, kutija od 100/1 listova A4, dimenzija etikete 63,5 x 46,6 mm, ukupno 1800 etiketa</t>
  </si>
  <si>
    <t>Etikete samoljepljive, za ispis na fotokopirnim uređajima, laserskim i inkjet pisačima, kutija od 100/1 listova A4, dimenzija etikete 64,6 x 33,8 mm, ukupno 2400 etiketa</t>
  </si>
  <si>
    <t>Etikete samoljepljive, za ispis na fotokopirnim uređajima, laserskim i inkjet pisačima, kutija od 100/1 listova A4, dimenzija etikete 70 x 25,4 mm, ukupno 3300 etiketa</t>
  </si>
  <si>
    <t>Etikete samoljepljive, za ispis na fotokopirnim uređajima, laserskim i inkjet pisačima, kutija od 100/1 listova A4, dimenzija etikete 70 x 32 mm, ukupno 2700 etiketa</t>
  </si>
  <si>
    <t>Etikete samoljepljive, za ispis na fotokopirnim uređajima, laserskim i inkjet pisačima, kutija od 100/1 listova A4, dimenzija etikete 70 x 35 mm, ukupno 2400 etiketa</t>
  </si>
  <si>
    <t>Etikete samoljepljive, za ispis na fotokopirnim uređajima, laserskim i inkjet pisačima, kutija od 100/1 listova A4, dimenzija etikete 70 x 36 mm, ukupno 2400 etiketa</t>
  </si>
  <si>
    <t>Etikete samoljepljive, za ispis na fotokopirnim uređajima, laserskim i inkjet pisačima, kutija od 100/1 listova A4, dimenzija etikete 70 x 37 mm, ukupno 2400 etiketa</t>
  </si>
  <si>
    <t>Etikete samoljepljive, za ispis na fotokopirnim uređajima, laserskim i inkjet pisačima, kutija od 100/1 listova A4, dimenzija etikete 70 x 42,3 mm, ukupno 2100 etiketa</t>
  </si>
  <si>
    <t>Etikete samoljepljive, za ispis na fotokopirnim uređajima, laserskim i inkjet pisačima, kutija od 100/1 listova A4, dimenzija etikete 70 x 50,8 mm, ukupno 1500 etiketa</t>
  </si>
  <si>
    <t>Etikete samoljepljive, za ispis na fotokopirnim uređajima, laserskim i inkjet pisačima, kutija od 100/1 listova A4, dimenzija etikete 70 x 67,7 mm, ukupno 1200 etiketa</t>
  </si>
  <si>
    <t>Etikete samoljepljive, za ispis na fotokopirnim uređajima, laserskim i inkjet pisačima, kutija od 100/1 listova A4, dimenzija etikete 97 x 42,3 mm, ukupno 1200 etiketa</t>
  </si>
  <si>
    <t>Etikete samoljepljive, za ispis na fotokopirnim uređajima, laserskim i inkjet pisačima, kutija od 100/1 listova A4, dimenzija etikete 97 x 67,7 mm, ukupno 800 etiketa</t>
  </si>
  <si>
    <t>Etikete samoljepljive, za ispis na fotokopirnim uređajima, laserskim i inkjet pisačima, kutija od 100/1 listova A4, dimenzija etikete 105 x 33,8 mm, ukupno 1600 etiketa</t>
  </si>
  <si>
    <t>Etikete samoljepljive, za ispis na fotokopirnim uređajima, laserskim i inkjet pisačima, kutija od 100/1 listova A4, dimenzija etikete 105 x 35 mm, ukupno 1600 etiketa</t>
  </si>
  <si>
    <t>Etikete samoljepljive, za ispis na fotokopirnim uređajima, laserskim i inkjet pisačima, kutija od 100/1 listova A4, dimenzija etikete 105 x 37 mm, ukupno 1600 etiketa</t>
  </si>
  <si>
    <t>Etikete samoljepljive, za ispis na fotokopirnim uređajima, laserskim i inkjet pisačima, kutija od 100/1 listova A4, dimenzija etikete 105 x 41 mm, ukupno 1400 etiketa</t>
  </si>
  <si>
    <t>Etikete samoljepljive, za ispis na fotokopirnim uređajima, laserskim i inkjet pisačima, kutija od 100/1 listova A4, dimenzija etikete 105 x 42,3 mm, ukupno 1400 etiketa</t>
  </si>
  <si>
    <t>Etikete samoljepljive, za ispis na fotokopirnim uređajima, laserskim i inkjet pisačima, kutija od 100/1 listova A4, dimenzija etikete 105 x 48 mm, ukupno 1200 etiketa</t>
  </si>
  <si>
    <t>Etikete samoljepljive, za ispis na fotokopirnim uređajima, laserskim i inkjet pisačima, kutija od 100/1 listova A4, dimenzija etikete 105 x 57 mm, ukupno 1000 etiketa</t>
  </si>
  <si>
    <t>Etikete samoljepljive, za ispis na fotokopirnim uređajima, laserskim i inkjet pisačima, kutija od 100/1 listova A4, dimenzija etikete 105 x 70 mm, ukupno 800 etiketa</t>
  </si>
  <si>
    <t>Etikete samoljepljive, za ispis na fotokopirnim uređajima, laserskim i inkjet pisačima, kutija od 100/1 listova A4, dimenzija etikete 105 x 74 mm, ukupno 800 etiketa</t>
  </si>
  <si>
    <t>Etikete samoljepljive, za ispis na fotokopirnim uređajima, laserskim i inkjet pisačima, kutija od 100/1 listova A4, dimenzija etikete 105 x 148 mm, ukupno 400 etiketa</t>
  </si>
  <si>
    <t>Etikete samoljepljive, za ispis na fotokopirnim uređajima, laserskim i inkjet pisačima, kutija od 100/1 listova A4, dimenzija etikete 200 x 297 mm, ukupno 100 etiketa</t>
  </si>
  <si>
    <t>Etikete samoljepljive, za ispis na fotokopirnim uređajima, laserskim i inkjet pisačima, kutija od 100/1 listova A4, dimenzija etikete 210 x 148 mm, ukupno 200 etiketa</t>
  </si>
  <si>
    <t>Etikete samoljepljive, za ispis na fotokopirnim uređajima, laserskim i inkjet pisačima, kutija od 100/1 listova A4, dimenzija etikete 210 x 297 mm, ukupno 100 etiketa</t>
  </si>
  <si>
    <t>Etikete samoljepljive, za ispis na fotokopirnim uređajima, laserskim i inkjet pisačima, kutija od 100/1 listova A4, dimenzija etikete 192 x 61 mm, ukupno 400 etiketa</t>
  </si>
  <si>
    <t>Etikete samoljepljive, za ispis na fotokopirnim uređajima, laserskim i inkjet pisačima, kutija od 100/1 listova A4, dimenzija etikete 59×50 mm, ukupno 1500 etiketa</t>
  </si>
  <si>
    <t>Etikete samoljepljive, za ispis na fotokopirnim uređajima, laserskim i inkjet pisačima, kutija od 100/1 listova A4, dimenzija etikete 45,7×16,9 mm, ukupno 6400 etiketa</t>
  </si>
  <si>
    <t>Kuverta 1000-BB, gumirano lijepljenje, boja bijela, 230 x 360 mm, min 80 g/m², pakiranje od 100/1</t>
  </si>
  <si>
    <t>Kuverta B5-BB, strip lijepljene, boja bijela, 176 x 250 mm, 80 g/m², pakiranje od 100/1</t>
  </si>
  <si>
    <t>Kuverta B6-BB, latex lijepljenje, boja bijela, 125 x 176 mm, 75 g/m², pakiranje od 100/1</t>
  </si>
  <si>
    <t>Kuverta ABT, latex lijepljenje, boja bijela, bez prozora, 110 x 230 mm, min.75 g/m², pakiranje od 100/1</t>
  </si>
  <si>
    <t>Kuverta ABT-C6/5 PL za automatsko pakiranje, latex lijepljenje, boja bijela, 114 x 229 mm, 80 g/m², pakiranje1000/1</t>
  </si>
  <si>
    <t>Kuverta sa zračnim jastukom, strip lijepljenje, boja žuta, unutarnja dim. 180 x 260 mm, pakiranje od 10/1</t>
  </si>
  <si>
    <t>Kuverta sa zračnim jastukom, strip lijepljenje, boja žuta, unutarnja dim. 230 x 330 mm (+/-10 mm), pakiranje od 10/1</t>
  </si>
  <si>
    <t>Kuverta sa zračnim jastukom, strip lijepljenje, boja žuta, unutarnja dim. 270 x 360 mm</t>
  </si>
  <si>
    <t>Kuverta sa zračnim jastukom, strip lijepljenje, boja žuta, unutarnja dim.350 x 480 mm (+/-10 mm), pakiranje od 10/1</t>
  </si>
  <si>
    <t>Kuverta sa zračnim jastukom za CD, strip lijepljenje, boja žuta, unutarnja dim. 160 x 180 mm, pakiranje od 10/1</t>
  </si>
  <si>
    <t>II-147/NP, Omot za spise neupravnog predmeta, arak,  dimenzija 23x31 cm, minimalno 120 g/m², boja šamoa i bijela,  boja po izboru korisnika</t>
  </si>
  <si>
    <t>II-147/NP, Omot za spise neupravnog predmeta, arak, dimenzija 21,4x31 cm, minimalno 120 g/m², boja šamoa i bijela,  boja po izboru korisnika</t>
  </si>
  <si>
    <t>II-150, Omot za spise, arak,  dimenzija 23x31 cm, minimalno 120 g/m², boja šamoa i bijeli, boja po izboru korisnika</t>
  </si>
  <si>
    <t>II-189, Personalni dosje, mapa, 25x33 cm</t>
  </si>
  <si>
    <t>Unutarnje dimenzije (cm):</t>
  </si>
  <si>
    <r>
      <t>Bilježnica A4 diktando, tvrdi uvez, plastificirane jednobojne korice bez motiva, min. 96 listova od min. 60 g/m</t>
    </r>
    <r>
      <rPr>
        <vertAlign val="superscript"/>
        <sz val="14"/>
        <rFont val="Arial"/>
        <family val="2"/>
      </rPr>
      <t>2</t>
    </r>
  </si>
  <si>
    <r>
      <t>Bilježnica A4 diktando, tvrdi uvez, plastificirane jednobojne korice bez motiva, min. 192 lista od min. 60 g/m</t>
    </r>
    <r>
      <rPr>
        <vertAlign val="superscript"/>
        <sz val="14"/>
        <rFont val="Arial"/>
        <family val="2"/>
      </rPr>
      <t>2</t>
    </r>
  </si>
  <si>
    <r>
      <t>Bilježnica A5 diktando, tvrdi uvez, plastificirane jednobojne korice bez motiva, min. 96 listova od min 60 g/m</t>
    </r>
    <r>
      <rPr>
        <vertAlign val="superscript"/>
        <sz val="14"/>
        <rFont val="Arial"/>
        <family val="2"/>
      </rPr>
      <t>2</t>
    </r>
  </si>
  <si>
    <r>
      <t xml:space="preserve">Mine za tehničku olovku 0,5 mm, HB, koja pristaje tehničkoj olovci </t>
    </r>
    <r>
      <rPr>
        <b/>
        <sz val="14"/>
        <rFont val="Arial"/>
        <family val="2"/>
      </rPr>
      <t>pod rednim br. 44,</t>
    </r>
    <r>
      <rPr>
        <b/>
        <sz val="14"/>
        <color rgb="FFFF0000"/>
        <rFont val="Arial"/>
        <family val="2"/>
      </rPr>
      <t xml:space="preserve"> </t>
    </r>
    <r>
      <rPr>
        <sz val="14"/>
        <rFont val="Arial"/>
        <family val="2"/>
      </rPr>
      <t>pakiranje u kutiji (tuba) od 12/1 mina</t>
    </r>
  </si>
  <si>
    <t>Boja za nadopunjavanje jastučića za pečate (gumene žigove), kvalitetna, brzo se suši, plastična bočica 27 - 30 ml, boja plava</t>
  </si>
  <si>
    <t>Dimenzije šxv (mm):</t>
  </si>
  <si>
    <t>Debljina folije:</t>
  </si>
  <si>
    <t>Stalak za spise, kataloge i brošure, PVC, uspravni, dimenzija min 210x300 mm (dozvoljeno odstupanje ± 5 mm), sa folijom - debljina folije 1,00 mm (dozvoljeno odstupanje ± 5%), folija otporna na udarce i padove, L oblik</t>
  </si>
  <si>
    <t>REPUBLIKA HRVATSKA</t>
  </si>
  <si>
    <t>Sveučilište obrane i sigurnosti "Dr. Franjo Tuđman"</t>
  </si>
  <si>
    <t>Dokumentacija o nabavi - Ev.br.: 06-24-JN</t>
  </si>
  <si>
    <t>Prilog. 4</t>
  </si>
  <si>
    <t>Troškovnik: Grupa 2. Tiskanice, kuverte i ostali papirnati uredski materijal</t>
  </si>
  <si>
    <t>PONUDITELJ:</t>
  </si>
  <si>
    <t>Prilog 5.</t>
  </si>
  <si>
    <t xml:space="preserve">Troškovnik : GRUPA 1. - Uredski i pisaći pribor i ostali uredski materijal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</si>
</sst>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0" fontId="5" fillId="0" borderId="0"/>
  </cellStyleXfs>
  <cellXfs count="2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3" fontId="3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1" xfId="0" applyFont="1" applyBorder="1"/>
    <xf numFmtId="0" fontId="9" fillId="2" borderId="1" xfId="0" applyFont="1" applyFill="1" applyBorder="1"/>
    <xf numFmtId="0" fontId="9" fillId="2" borderId="20" xfId="0" applyFont="1" applyFill="1" applyBorder="1"/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distributed"/>
    </xf>
    <xf numFmtId="0" fontId="9" fillId="0" borderId="1" xfId="0" applyFont="1" applyBorder="1" applyAlignment="1">
      <alignment horizontal="center"/>
    </xf>
    <xf numFmtId="0" fontId="9" fillId="0" borderId="0" xfId="0" applyFont="1"/>
    <xf numFmtId="4" fontId="10" fillId="0" borderId="20" xfId="0" applyNumberFormat="1" applyFont="1" applyBorder="1" applyAlignment="1">
      <alignment vertical="center"/>
    </xf>
    <xf numFmtId="4" fontId="10" fillId="0" borderId="37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/>
    </xf>
    <xf numFmtId="4" fontId="9" fillId="0" borderId="20" xfId="0" applyNumberFormat="1" applyFont="1" applyBorder="1"/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0" borderId="2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 vertical="center"/>
    </xf>
    <xf numFmtId="0" fontId="9" fillId="4" borderId="1" xfId="0" applyFont="1" applyFill="1" applyBorder="1"/>
    <xf numFmtId="0" fontId="9" fillId="4" borderId="20" xfId="0" applyFont="1" applyFill="1" applyBorder="1"/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right" vertical="center"/>
    </xf>
    <xf numFmtId="4" fontId="10" fillId="0" borderId="25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20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/>
    <xf numFmtId="0" fontId="14" fillId="0" borderId="19" xfId="0" applyFont="1" applyBorder="1" applyAlignment="1">
      <alignment horizontal="center" vertical="center"/>
    </xf>
    <xf numFmtId="0" fontId="14" fillId="0" borderId="26" xfId="0" applyFont="1" applyBorder="1"/>
    <xf numFmtId="4" fontId="14" fillId="0" borderId="20" xfId="0" applyNumberFormat="1" applyFont="1" applyBorder="1" applyAlignment="1">
      <alignment vertical="center"/>
    </xf>
    <xf numFmtId="0" fontId="14" fillId="0" borderId="2" xfId="0" applyFont="1" applyBorder="1"/>
    <xf numFmtId="0" fontId="14" fillId="0" borderId="1" xfId="0" applyFont="1" applyBorder="1"/>
    <xf numFmtId="0" fontId="14" fillId="0" borderId="20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4" fontId="14" fillId="0" borderId="25" xfId="0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8" xfId="0" applyFont="1" applyBorder="1"/>
    <xf numFmtId="0" fontId="14" fillId="2" borderId="20" xfId="0" applyFont="1" applyFill="1" applyBorder="1"/>
    <xf numFmtId="0" fontId="14" fillId="0" borderId="30" xfId="0" applyFont="1" applyBorder="1"/>
    <xf numFmtId="4" fontId="14" fillId="0" borderId="29" xfId="0" applyNumberFormat="1" applyFont="1" applyBorder="1" applyAlignment="1">
      <alignment vertical="center"/>
    </xf>
    <xf numFmtId="0" fontId="14" fillId="0" borderId="6" xfId="0" applyFont="1" applyBorder="1"/>
    <xf numFmtId="0" fontId="14" fillId="0" borderId="3" xfId="0" applyFont="1" applyBorder="1"/>
    <xf numFmtId="0" fontId="14" fillId="2" borderId="29" xfId="0" applyFont="1" applyFill="1" applyBorder="1"/>
    <xf numFmtId="0" fontId="14" fillId="0" borderId="31" xfId="0" applyFont="1" applyBorder="1"/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14" fillId="2" borderId="21" xfId="0" applyFont="1" applyFill="1" applyBorder="1"/>
    <xf numFmtId="0" fontId="14" fillId="0" borderId="29" xfId="0" applyFont="1" applyBorder="1"/>
    <xf numFmtId="0" fontId="14" fillId="2" borderId="25" xfId="0" applyFont="1" applyFill="1" applyBorder="1"/>
    <xf numFmtId="0" fontId="14" fillId="0" borderId="0" xfId="0" applyFont="1" applyAlignment="1">
      <alignment horizontal="left" vertical="center" wrapText="1"/>
    </xf>
    <xf numFmtId="4" fontId="12" fillId="0" borderId="18" xfId="0" applyNumberFormat="1" applyFont="1" applyBorder="1" applyAlignment="1">
      <alignment vertical="center"/>
    </xf>
    <xf numFmtId="0" fontId="14" fillId="0" borderId="0" xfId="0" applyFont="1"/>
    <xf numFmtId="4" fontId="12" fillId="0" borderId="20" xfId="0" applyNumberFormat="1" applyFont="1" applyBorder="1" applyAlignment="1">
      <alignment vertical="center"/>
    </xf>
    <xf numFmtId="4" fontId="12" fillId="0" borderId="37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2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4" fontId="14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8" fillId="3" borderId="2" xfId="1" applyNumberFormat="1" applyFont="1" applyFill="1" applyBorder="1" applyAlignment="1">
      <alignment vertical="center" wrapText="1"/>
    </xf>
    <xf numFmtId="4" fontId="14" fillId="0" borderId="2" xfId="0" applyNumberFormat="1" applyFont="1" applyBorder="1" applyAlignment="1">
      <alignment vertical="center"/>
    </xf>
    <xf numFmtId="4" fontId="14" fillId="0" borderId="8" xfId="0" applyNumberFormat="1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3" fontId="12" fillId="0" borderId="35" xfId="0" applyNumberFormat="1" applyFont="1" applyBorder="1" applyAlignment="1">
      <alignment horizontal="right" vertical="center"/>
    </xf>
    <xf numFmtId="3" fontId="12" fillId="0" borderId="36" xfId="0" applyNumberFormat="1" applyFont="1" applyBorder="1" applyAlignment="1">
      <alignment horizontal="right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3" fontId="7" fillId="3" borderId="18" xfId="1" applyNumberFormat="1" applyFont="1" applyFill="1" applyBorder="1" applyAlignment="1">
      <alignment horizontal="center" vertical="center" wrapText="1"/>
    </xf>
    <xf numFmtId="3" fontId="7" fillId="3" borderId="20" xfId="1" applyNumberFormat="1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4" fontId="14" fillId="0" borderId="20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4" fontId="14" fillId="0" borderId="29" xfId="0" applyNumberFormat="1" applyFont="1" applyBorder="1" applyAlignment="1">
      <alignment horizontal="right" vertical="center"/>
    </xf>
    <xf numFmtId="4" fontId="14" fillId="0" borderId="28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4" fillId="0" borderId="6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4" fontId="14" fillId="0" borderId="8" xfId="0" applyNumberFormat="1" applyFont="1" applyBorder="1" applyAlignment="1">
      <alignment vertical="center"/>
    </xf>
    <xf numFmtId="4" fontId="14" fillId="0" borderId="25" xfId="0" applyNumberFormat="1" applyFont="1" applyBorder="1" applyAlignment="1">
      <alignment horizontal="right" vertical="center"/>
    </xf>
    <xf numFmtId="0" fontId="14" fillId="0" borderId="22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3" xfId="0" applyFont="1" applyBorder="1" applyAlignment="1">
      <alignment horizontal="center"/>
    </xf>
    <xf numFmtId="3" fontId="10" fillId="0" borderId="2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35" xfId="0" applyNumberFormat="1" applyFont="1" applyBorder="1" applyAlignment="1">
      <alignment horizontal="right" vertical="center"/>
    </xf>
    <xf numFmtId="3" fontId="10" fillId="0" borderId="36" xfId="0" applyNumberFormat="1" applyFont="1" applyBorder="1" applyAlignment="1">
      <alignment horizontal="right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7" fillId="3" borderId="41" xfId="1" applyNumberFormat="1" applyFont="1" applyFill="1" applyBorder="1" applyAlignment="1">
      <alignment horizontal="center" vertical="center" wrapText="1"/>
    </xf>
    <xf numFmtId="3" fontId="7" fillId="3" borderId="28" xfId="1" applyNumberFormat="1" applyFont="1" applyFill="1" applyBorder="1" applyAlignment="1">
      <alignment horizontal="center" vertical="center" wrapText="1"/>
    </xf>
    <xf numFmtId="3" fontId="7" fillId="3" borderId="25" xfId="1" applyNumberFormat="1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3" fontId="9" fillId="0" borderId="20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49" xfId="0" applyFont="1" applyBorder="1"/>
    <xf numFmtId="0" fontId="16" fillId="0" borderId="5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vertical="center"/>
    </xf>
    <xf numFmtId="0" fontId="19" fillId="0" borderId="43" xfId="0" applyFont="1" applyBorder="1"/>
    <xf numFmtId="0" fontId="19" fillId="0" borderId="51" xfId="0" applyFont="1" applyBorder="1"/>
    <xf numFmtId="0" fontId="16" fillId="0" borderId="0" xfId="0" applyFont="1" applyAlignment="1">
      <alignment horizontal="right"/>
    </xf>
    <xf numFmtId="0" fontId="6" fillId="0" borderId="45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47" xfId="0" applyFont="1" applyBorder="1" applyAlignment="1">
      <alignment horizontal="center" wrapText="1"/>
    </xf>
    <xf numFmtId="0" fontId="17" fillId="0" borderId="48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49" xfId="0" applyFont="1" applyBorder="1"/>
    <xf numFmtId="0" fontId="17" fillId="0" borderId="0" xfId="0" applyFont="1" applyBorder="1" applyAlignment="1">
      <alignment wrapText="1"/>
    </xf>
    <xf numFmtId="0" fontId="16" fillId="0" borderId="50" xfId="0" applyFont="1" applyBorder="1" applyAlignment="1">
      <alignment horizontal="left" vertical="top"/>
    </xf>
    <xf numFmtId="0" fontId="16" fillId="0" borderId="43" xfId="0" applyFont="1" applyBorder="1" applyAlignment="1">
      <alignment horizontal="left" vertical="top"/>
    </xf>
    <xf numFmtId="0" fontId="17" fillId="0" borderId="43" xfId="0" applyFont="1" applyBorder="1" applyAlignment="1">
      <alignment vertical="center"/>
    </xf>
    <xf numFmtId="0" fontId="17" fillId="0" borderId="43" xfId="0" applyFont="1" applyBorder="1"/>
    <xf numFmtId="0" fontId="17" fillId="0" borderId="51" xfId="0" applyFont="1" applyBorder="1"/>
    <xf numFmtId="0" fontId="16" fillId="0" borderId="52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7" fillId="0" borderId="44" xfId="0" applyFont="1" applyBorder="1"/>
    <xf numFmtId="0" fontId="20" fillId="0" borderId="4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center" wrapText="1"/>
    </xf>
    <xf numFmtId="0" fontId="21" fillId="0" borderId="46" xfId="0" applyFont="1" applyBorder="1" applyAlignment="1">
      <alignment horizontal="center" wrapText="1"/>
    </xf>
    <xf numFmtId="0" fontId="21" fillId="0" borderId="47" xfId="0" applyFont="1" applyBorder="1" applyAlignment="1">
      <alignment horizontal="center" wrapText="1"/>
    </xf>
  </cellXfs>
  <cellStyles count="7">
    <cellStyle name="Normal" xfId="0" builtinId="0"/>
    <cellStyle name="Normal 2" xfId="1" xr:uid="{00000000-0005-0000-0000-000000000000}"/>
    <cellStyle name="Normal 2 2" xfId="3" xr:uid="{00000000-0005-0000-0000-000001000000}"/>
    <cellStyle name="Normal 2 3" xfId="6" xr:uid="{00000000-0005-0000-0000-000002000000}"/>
    <cellStyle name="Normal 4" xfId="2" xr:uid="{00000000-0005-0000-0000-000003000000}"/>
    <cellStyle name="Normalno 2" xfId="5" xr:uid="{00000000-0005-0000-0000-000005000000}"/>
    <cellStyle name="Zarez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76"/>
  <sheetViews>
    <sheetView tabSelected="1" zoomScale="70" zoomScaleNormal="70" zoomScaleSheetLayoutView="100" workbookViewId="0">
      <selection activeCell="A210" sqref="A210:J210"/>
    </sheetView>
  </sheetViews>
  <sheetFormatPr defaultColWidth="9.109375" defaultRowHeight="13.2" x14ac:dyDescent="0.25"/>
  <cols>
    <col min="1" max="1" width="12" style="2" customWidth="1"/>
    <col min="2" max="2" width="171.5546875" style="3" customWidth="1"/>
    <col min="3" max="3" width="13.33203125" style="2" customWidth="1"/>
    <col min="4" max="4" width="19.88671875" style="2" customWidth="1"/>
    <col min="5" max="5" width="17.44140625" style="98" customWidth="1"/>
    <col min="6" max="6" width="17.5546875" style="2" customWidth="1"/>
    <col min="7" max="7" width="21.33203125" style="1" customWidth="1"/>
    <col min="8" max="8" width="26.88671875" style="1" customWidth="1"/>
    <col min="9" max="9" width="44.33203125" style="1" customWidth="1"/>
    <col min="10" max="10" width="28" style="1" customWidth="1"/>
    <col min="11" max="16384" width="9.109375" style="1"/>
  </cols>
  <sheetData>
    <row r="2" spans="1:10" x14ac:dyDescent="0.25">
      <c r="J2" s="1" t="s">
        <v>270</v>
      </c>
    </row>
    <row r="3" spans="1:10" ht="13.8" thickBot="1" x14ac:dyDescent="0.3"/>
    <row r="4" spans="1:10" ht="14.4" thickBot="1" x14ac:dyDescent="0.3">
      <c r="A4" s="217" t="s">
        <v>267</v>
      </c>
      <c r="B4" s="218"/>
      <c r="C4" s="218"/>
      <c r="D4" s="218"/>
      <c r="E4" s="218"/>
      <c r="F4" s="218"/>
      <c r="G4" s="218"/>
      <c r="H4" s="218"/>
      <c r="I4" s="218"/>
      <c r="J4" s="219"/>
    </row>
    <row r="5" spans="1:10" ht="16.2" thickBot="1" x14ac:dyDescent="0.35">
      <c r="A5" s="232" t="s">
        <v>268</v>
      </c>
      <c r="B5" s="233"/>
      <c r="C5" s="233"/>
      <c r="D5" s="233"/>
      <c r="E5" s="233"/>
      <c r="F5" s="233"/>
      <c r="G5" s="233"/>
      <c r="H5" s="233"/>
      <c r="I5" s="233"/>
      <c r="J5" s="234"/>
    </row>
    <row r="6" spans="1:10" ht="16.2" thickBot="1" x14ac:dyDescent="0.35">
      <c r="A6" s="220"/>
      <c r="B6" s="235" t="s">
        <v>269</v>
      </c>
      <c r="C6" s="222"/>
      <c r="D6" s="222"/>
      <c r="E6" s="223"/>
      <c r="F6" s="224"/>
      <c r="G6" s="221"/>
      <c r="H6" s="221"/>
      <c r="I6" s="221"/>
      <c r="J6" s="225"/>
    </row>
    <row r="7" spans="1:10" ht="15.6" x14ac:dyDescent="0.3">
      <c r="A7" s="220"/>
      <c r="B7" s="226"/>
      <c r="C7" s="222"/>
      <c r="D7" s="222"/>
      <c r="E7" s="223"/>
      <c r="F7" s="223"/>
      <c r="G7" s="221"/>
      <c r="H7" s="221"/>
      <c r="I7" s="221"/>
      <c r="J7" s="225"/>
    </row>
    <row r="8" spans="1:10" ht="16.2" thickBot="1" x14ac:dyDescent="0.35">
      <c r="A8" s="227" t="s">
        <v>157</v>
      </c>
      <c r="B8" s="228"/>
      <c r="C8" s="228"/>
      <c r="D8" s="228"/>
      <c r="E8" s="228"/>
      <c r="F8" s="229"/>
      <c r="G8" s="230"/>
      <c r="H8" s="230"/>
      <c r="I8" s="230"/>
      <c r="J8" s="231"/>
    </row>
    <row r="9" spans="1:10" ht="15.6" x14ac:dyDescent="0.25">
      <c r="A9" s="199"/>
      <c r="B9" s="199"/>
      <c r="C9" s="199"/>
      <c r="D9" s="199"/>
      <c r="E9" s="199"/>
      <c r="F9" s="199"/>
      <c r="G9" s="199"/>
      <c r="H9" s="199"/>
      <c r="I9" s="199"/>
      <c r="J9" s="199"/>
    </row>
    <row r="10" spans="1:10" x14ac:dyDescent="0.25">
      <c r="B10" s="126" t="s">
        <v>274</v>
      </c>
    </row>
    <row r="11" spans="1:10" s="5" customFormat="1" ht="15" customHeight="1" thickBot="1" x14ac:dyDescent="0.35">
      <c r="A11" s="4"/>
      <c r="B11" s="127"/>
      <c r="C11" s="3"/>
      <c r="D11" s="3"/>
      <c r="E11" s="98"/>
      <c r="F11" s="2"/>
    </row>
    <row r="12" spans="1:10" s="6" customFormat="1" ht="18" customHeight="1" x14ac:dyDescent="0.25">
      <c r="A12" s="117" t="s">
        <v>132</v>
      </c>
      <c r="B12" s="119" t="s">
        <v>148</v>
      </c>
      <c r="C12" s="119" t="s">
        <v>3</v>
      </c>
      <c r="D12" s="120" t="s">
        <v>149</v>
      </c>
      <c r="E12" s="122" t="s">
        <v>135</v>
      </c>
      <c r="F12" s="124" t="s">
        <v>150</v>
      </c>
      <c r="G12" s="104" t="s">
        <v>151</v>
      </c>
      <c r="H12" s="105"/>
      <c r="I12" s="105"/>
      <c r="J12" s="106"/>
    </row>
    <row r="13" spans="1:10" ht="13.5" customHeight="1" x14ac:dyDescent="0.25">
      <c r="A13" s="118"/>
      <c r="B13" s="108"/>
      <c r="C13" s="108"/>
      <c r="D13" s="121"/>
      <c r="E13" s="123"/>
      <c r="F13" s="125"/>
      <c r="G13" s="107" t="s">
        <v>152</v>
      </c>
      <c r="H13" s="108" t="s">
        <v>153</v>
      </c>
      <c r="I13" s="109" t="s">
        <v>154</v>
      </c>
      <c r="J13" s="110"/>
    </row>
    <row r="14" spans="1:10" ht="68.25" customHeight="1" x14ac:dyDescent="0.25">
      <c r="A14" s="118"/>
      <c r="B14" s="108"/>
      <c r="C14" s="108"/>
      <c r="D14" s="121"/>
      <c r="E14" s="123"/>
      <c r="F14" s="125"/>
      <c r="G14" s="107"/>
      <c r="H14" s="108"/>
      <c r="I14" s="8" t="s">
        <v>155</v>
      </c>
      <c r="J14" s="10" t="s">
        <v>156</v>
      </c>
    </row>
    <row r="15" spans="1:10" ht="16.5" customHeight="1" x14ac:dyDescent="0.25">
      <c r="A15" s="11">
        <v>1</v>
      </c>
      <c r="B15" s="8">
        <v>2</v>
      </c>
      <c r="C15" s="9">
        <v>3</v>
      </c>
      <c r="D15" s="10">
        <v>4</v>
      </c>
      <c r="E15" s="99">
        <v>5</v>
      </c>
      <c r="F15" s="10">
        <v>6</v>
      </c>
      <c r="G15" s="12">
        <v>7</v>
      </c>
      <c r="H15" s="9">
        <v>8</v>
      </c>
      <c r="I15" s="9">
        <v>9</v>
      </c>
      <c r="J15" s="10">
        <v>10</v>
      </c>
    </row>
    <row r="16" spans="1:10" ht="14.25" customHeight="1" x14ac:dyDescent="0.3">
      <c r="A16" s="135">
        <v>1</v>
      </c>
      <c r="B16" s="132" t="s">
        <v>259</v>
      </c>
      <c r="C16" s="133" t="s">
        <v>1</v>
      </c>
      <c r="D16" s="188">
        <v>20</v>
      </c>
      <c r="E16" s="134"/>
      <c r="F16" s="128"/>
      <c r="G16" s="129"/>
      <c r="H16" s="130"/>
      <c r="I16" s="78" t="s">
        <v>158</v>
      </c>
      <c r="J16" s="45"/>
    </row>
    <row r="17" spans="1:10" ht="17.399999999999999" x14ac:dyDescent="0.3">
      <c r="A17" s="136"/>
      <c r="B17" s="132"/>
      <c r="C17" s="133"/>
      <c r="D17" s="188"/>
      <c r="E17" s="134"/>
      <c r="F17" s="128"/>
      <c r="G17" s="129"/>
      <c r="H17" s="130"/>
      <c r="I17" s="79" t="s">
        <v>159</v>
      </c>
      <c r="J17" s="47"/>
    </row>
    <row r="18" spans="1:10" ht="14.25" customHeight="1" x14ac:dyDescent="0.3">
      <c r="A18" s="131">
        <v>2</v>
      </c>
      <c r="B18" s="132" t="s">
        <v>260</v>
      </c>
      <c r="C18" s="133" t="s">
        <v>1</v>
      </c>
      <c r="D18" s="188">
        <v>20</v>
      </c>
      <c r="E18" s="134"/>
      <c r="F18" s="128"/>
      <c r="G18" s="129"/>
      <c r="H18" s="130"/>
      <c r="I18" s="78" t="s">
        <v>158</v>
      </c>
      <c r="J18" s="45"/>
    </row>
    <row r="19" spans="1:10" ht="17.399999999999999" x14ac:dyDescent="0.3">
      <c r="A19" s="131"/>
      <c r="B19" s="132"/>
      <c r="C19" s="133"/>
      <c r="D19" s="188"/>
      <c r="E19" s="134"/>
      <c r="F19" s="128"/>
      <c r="G19" s="129"/>
      <c r="H19" s="130"/>
      <c r="I19" s="79" t="s">
        <v>159</v>
      </c>
      <c r="J19" s="49"/>
    </row>
    <row r="20" spans="1:10" ht="14.25" customHeight="1" x14ac:dyDescent="0.3">
      <c r="A20" s="131">
        <v>3</v>
      </c>
      <c r="B20" s="132" t="s">
        <v>261</v>
      </c>
      <c r="C20" s="133" t="s">
        <v>1</v>
      </c>
      <c r="D20" s="188">
        <v>20</v>
      </c>
      <c r="E20" s="134"/>
      <c r="F20" s="128"/>
      <c r="G20" s="129"/>
      <c r="H20" s="130"/>
      <c r="I20" s="78" t="s">
        <v>158</v>
      </c>
      <c r="J20" s="45"/>
    </row>
    <row r="21" spans="1:10" ht="17.399999999999999" x14ac:dyDescent="0.3">
      <c r="A21" s="131"/>
      <c r="B21" s="132"/>
      <c r="C21" s="133"/>
      <c r="D21" s="188"/>
      <c r="E21" s="134"/>
      <c r="F21" s="128"/>
      <c r="G21" s="129"/>
      <c r="H21" s="130"/>
      <c r="I21" s="80" t="s">
        <v>159</v>
      </c>
      <c r="J21" s="47"/>
    </row>
    <row r="22" spans="1:10" ht="17.399999999999999" x14ac:dyDescent="0.3">
      <c r="A22" s="131">
        <v>4</v>
      </c>
      <c r="B22" s="132" t="s">
        <v>58</v>
      </c>
      <c r="C22" s="133" t="s">
        <v>1</v>
      </c>
      <c r="D22" s="188">
        <v>20</v>
      </c>
      <c r="E22" s="134"/>
      <c r="F22" s="128"/>
      <c r="G22" s="129"/>
      <c r="H22" s="130"/>
      <c r="I22" s="78" t="s">
        <v>158</v>
      </c>
      <c r="J22" s="45"/>
    </row>
    <row r="23" spans="1:10" ht="17.399999999999999" x14ac:dyDescent="0.3">
      <c r="A23" s="131"/>
      <c r="B23" s="132"/>
      <c r="C23" s="133"/>
      <c r="D23" s="188"/>
      <c r="E23" s="134"/>
      <c r="F23" s="128"/>
      <c r="G23" s="129"/>
      <c r="H23" s="130"/>
      <c r="I23" s="80" t="s">
        <v>159</v>
      </c>
      <c r="J23" s="47"/>
    </row>
    <row r="24" spans="1:10" ht="34.799999999999997" x14ac:dyDescent="0.3">
      <c r="A24" s="48">
        <v>5</v>
      </c>
      <c r="B24" s="40" t="s">
        <v>59</v>
      </c>
      <c r="C24" s="41" t="s">
        <v>1</v>
      </c>
      <c r="D24" s="189">
        <v>250</v>
      </c>
      <c r="E24" s="100"/>
      <c r="F24" s="50"/>
      <c r="G24" s="51"/>
      <c r="H24" s="52"/>
      <c r="I24" s="81" t="s">
        <v>161</v>
      </c>
      <c r="J24" s="53"/>
    </row>
    <row r="25" spans="1:10" ht="34.799999999999997" x14ac:dyDescent="0.3">
      <c r="A25" s="46">
        <v>6</v>
      </c>
      <c r="B25" s="54" t="s">
        <v>60</v>
      </c>
      <c r="C25" s="55" t="s">
        <v>1</v>
      </c>
      <c r="D25" s="190">
        <v>100</v>
      </c>
      <c r="E25" s="101"/>
      <c r="F25" s="56"/>
      <c r="G25" s="51"/>
      <c r="H25" s="52"/>
      <c r="I25" s="81" t="s">
        <v>161</v>
      </c>
      <c r="J25" s="53"/>
    </row>
    <row r="26" spans="1:10" ht="34.799999999999997" x14ac:dyDescent="0.3">
      <c r="A26" s="48">
        <v>7</v>
      </c>
      <c r="B26" s="40" t="s">
        <v>61</v>
      </c>
      <c r="C26" s="41" t="s">
        <v>1</v>
      </c>
      <c r="D26" s="189">
        <v>50</v>
      </c>
      <c r="E26" s="100"/>
      <c r="F26" s="50"/>
      <c r="G26" s="51"/>
      <c r="H26" s="52"/>
      <c r="I26" s="81" t="s">
        <v>161</v>
      </c>
      <c r="J26" s="53"/>
    </row>
    <row r="27" spans="1:10" ht="17.399999999999999" x14ac:dyDescent="0.3">
      <c r="A27" s="135">
        <v>8</v>
      </c>
      <c r="B27" s="144" t="s">
        <v>99</v>
      </c>
      <c r="C27" s="146" t="s">
        <v>52</v>
      </c>
      <c r="D27" s="191">
        <v>10</v>
      </c>
      <c r="E27" s="148"/>
      <c r="F27" s="137"/>
      <c r="G27" s="139"/>
      <c r="H27" s="141"/>
      <c r="I27" s="78" t="s">
        <v>160</v>
      </c>
      <c r="J27" s="45"/>
    </row>
    <row r="28" spans="1:10" ht="17.399999999999999" x14ac:dyDescent="0.3">
      <c r="A28" s="143"/>
      <c r="B28" s="145"/>
      <c r="C28" s="147"/>
      <c r="D28" s="192"/>
      <c r="E28" s="149"/>
      <c r="F28" s="138"/>
      <c r="G28" s="140"/>
      <c r="H28" s="142"/>
      <c r="I28" s="80" t="s">
        <v>161</v>
      </c>
      <c r="J28" s="59"/>
    </row>
    <row r="29" spans="1:10" ht="17.399999999999999" x14ac:dyDescent="0.3">
      <c r="A29" s="135">
        <v>9</v>
      </c>
      <c r="B29" s="144" t="s">
        <v>107</v>
      </c>
      <c r="C29" s="146" t="s">
        <v>52</v>
      </c>
      <c r="D29" s="191">
        <v>10</v>
      </c>
      <c r="E29" s="148"/>
      <c r="F29" s="137"/>
      <c r="G29" s="139"/>
      <c r="H29" s="141"/>
      <c r="I29" s="78" t="s">
        <v>160</v>
      </c>
      <c r="J29" s="45"/>
    </row>
    <row r="30" spans="1:10" ht="22.2" customHeight="1" x14ac:dyDescent="0.3">
      <c r="A30" s="143"/>
      <c r="B30" s="145"/>
      <c r="C30" s="147"/>
      <c r="D30" s="192"/>
      <c r="E30" s="149"/>
      <c r="F30" s="138"/>
      <c r="G30" s="140"/>
      <c r="H30" s="142"/>
      <c r="I30" s="82" t="s">
        <v>161</v>
      </c>
      <c r="J30" s="59"/>
    </row>
    <row r="31" spans="1:10" ht="25.2" customHeight="1" x14ac:dyDescent="0.3">
      <c r="A31" s="48">
        <v>10</v>
      </c>
      <c r="B31" s="40" t="s">
        <v>197</v>
      </c>
      <c r="C31" s="41" t="s">
        <v>52</v>
      </c>
      <c r="D31" s="189">
        <v>10</v>
      </c>
      <c r="E31" s="100"/>
      <c r="F31" s="50"/>
      <c r="G31" s="51"/>
      <c r="H31" s="52"/>
      <c r="I31" s="83"/>
      <c r="J31" s="60"/>
    </row>
    <row r="32" spans="1:10" ht="34.799999999999997" x14ac:dyDescent="0.3">
      <c r="A32" s="48">
        <v>11</v>
      </c>
      <c r="B32" s="40" t="s">
        <v>100</v>
      </c>
      <c r="C32" s="41" t="s">
        <v>52</v>
      </c>
      <c r="D32" s="189">
        <v>5</v>
      </c>
      <c r="E32" s="100"/>
      <c r="F32" s="50"/>
      <c r="G32" s="51"/>
      <c r="H32" s="52"/>
      <c r="I32" s="81" t="s">
        <v>161</v>
      </c>
      <c r="J32" s="53"/>
    </row>
    <row r="33" spans="1:10" ht="12.75" customHeight="1" x14ac:dyDescent="0.3">
      <c r="A33" s="131">
        <v>12</v>
      </c>
      <c r="B33" s="132" t="s">
        <v>26</v>
      </c>
      <c r="C33" s="133" t="s">
        <v>1</v>
      </c>
      <c r="D33" s="188">
        <v>50</v>
      </c>
      <c r="E33" s="134"/>
      <c r="F33" s="128"/>
      <c r="G33" s="129"/>
      <c r="H33" s="130"/>
      <c r="I33" s="78" t="s">
        <v>162</v>
      </c>
      <c r="J33" s="45"/>
    </row>
    <row r="34" spans="1:10" ht="17.399999999999999" x14ac:dyDescent="0.3">
      <c r="A34" s="131"/>
      <c r="B34" s="132"/>
      <c r="C34" s="133"/>
      <c r="D34" s="188"/>
      <c r="E34" s="134"/>
      <c r="F34" s="128"/>
      <c r="G34" s="129"/>
      <c r="H34" s="130"/>
      <c r="I34" s="84" t="s">
        <v>163</v>
      </c>
      <c r="J34" s="61"/>
    </row>
    <row r="35" spans="1:10" ht="17.399999999999999" x14ac:dyDescent="0.3">
      <c r="A35" s="131"/>
      <c r="B35" s="132"/>
      <c r="C35" s="133"/>
      <c r="D35" s="188"/>
      <c r="E35" s="134"/>
      <c r="F35" s="128"/>
      <c r="G35" s="129"/>
      <c r="H35" s="130"/>
      <c r="I35" s="85" t="s">
        <v>164</v>
      </c>
      <c r="J35" s="47"/>
    </row>
    <row r="36" spans="1:10" ht="17.399999999999999" x14ac:dyDescent="0.3">
      <c r="A36" s="48">
        <v>13</v>
      </c>
      <c r="B36" s="40" t="s">
        <v>108</v>
      </c>
      <c r="C36" s="41" t="s">
        <v>52</v>
      </c>
      <c r="D36" s="189">
        <v>5</v>
      </c>
      <c r="E36" s="100"/>
      <c r="F36" s="50"/>
      <c r="G36" s="51"/>
      <c r="H36" s="52"/>
      <c r="I36" s="83"/>
      <c r="J36" s="60"/>
    </row>
    <row r="37" spans="1:10" ht="17.399999999999999" x14ac:dyDescent="0.3">
      <c r="A37" s="48">
        <v>14</v>
      </c>
      <c r="B37" s="40" t="s">
        <v>109</v>
      </c>
      <c r="C37" s="41" t="s">
        <v>1</v>
      </c>
      <c r="D37" s="189">
        <v>10</v>
      </c>
      <c r="E37" s="100"/>
      <c r="F37" s="50"/>
      <c r="G37" s="51"/>
      <c r="H37" s="52"/>
      <c r="I37" s="81" t="s">
        <v>165</v>
      </c>
      <c r="J37" s="53"/>
    </row>
    <row r="38" spans="1:10" ht="17.399999999999999" x14ac:dyDescent="0.3">
      <c r="A38" s="46">
        <v>15</v>
      </c>
      <c r="B38" s="54" t="s">
        <v>62</v>
      </c>
      <c r="C38" s="55" t="s">
        <v>1</v>
      </c>
      <c r="D38" s="190">
        <v>10</v>
      </c>
      <c r="E38" s="101"/>
      <c r="F38" s="56"/>
      <c r="G38" s="51"/>
      <c r="H38" s="52"/>
      <c r="I38" s="81" t="s">
        <v>165</v>
      </c>
      <c r="J38" s="53"/>
    </row>
    <row r="39" spans="1:10" ht="17.399999999999999" x14ac:dyDescent="0.3">
      <c r="A39" s="48">
        <v>16</v>
      </c>
      <c r="B39" s="40" t="s">
        <v>63</v>
      </c>
      <c r="C39" s="41" t="s">
        <v>1</v>
      </c>
      <c r="D39" s="189">
        <v>10</v>
      </c>
      <c r="E39" s="100"/>
      <c r="F39" s="50"/>
      <c r="G39" s="51"/>
      <c r="H39" s="52"/>
      <c r="I39" s="81" t="s">
        <v>165</v>
      </c>
      <c r="J39" s="53"/>
    </row>
    <row r="40" spans="1:10" ht="17.399999999999999" x14ac:dyDescent="0.3">
      <c r="A40" s="48">
        <v>17</v>
      </c>
      <c r="B40" s="40" t="s">
        <v>64</v>
      </c>
      <c r="C40" s="41" t="s">
        <v>1</v>
      </c>
      <c r="D40" s="189">
        <v>10</v>
      </c>
      <c r="E40" s="100"/>
      <c r="F40" s="50"/>
      <c r="G40" s="51"/>
      <c r="H40" s="52"/>
      <c r="I40" s="81" t="s">
        <v>165</v>
      </c>
      <c r="J40" s="53"/>
    </row>
    <row r="41" spans="1:10" ht="17.399999999999999" x14ac:dyDescent="0.3">
      <c r="A41" s="48">
        <v>18</v>
      </c>
      <c r="B41" s="40" t="s">
        <v>65</v>
      </c>
      <c r="C41" s="41" t="s">
        <v>1</v>
      </c>
      <c r="D41" s="189">
        <v>10</v>
      </c>
      <c r="E41" s="100"/>
      <c r="F41" s="50"/>
      <c r="G41" s="51"/>
      <c r="H41" s="52"/>
      <c r="I41" s="81" t="s">
        <v>165</v>
      </c>
      <c r="J41" s="53"/>
    </row>
    <row r="42" spans="1:10" ht="34.799999999999997" x14ac:dyDescent="0.3">
      <c r="A42" s="48">
        <v>19</v>
      </c>
      <c r="B42" s="40" t="s">
        <v>145</v>
      </c>
      <c r="C42" s="41" t="s">
        <v>1</v>
      </c>
      <c r="D42" s="189">
        <v>10</v>
      </c>
      <c r="E42" s="100"/>
      <c r="F42" s="50"/>
      <c r="G42" s="51"/>
      <c r="H42" s="52"/>
      <c r="I42" s="81" t="s">
        <v>161</v>
      </c>
      <c r="J42" s="53"/>
    </row>
    <row r="43" spans="1:10" ht="17.399999999999999" x14ac:dyDescent="0.3">
      <c r="A43" s="131">
        <v>20</v>
      </c>
      <c r="B43" s="132" t="s">
        <v>83</v>
      </c>
      <c r="C43" s="133" t="s">
        <v>1</v>
      </c>
      <c r="D43" s="188">
        <v>10</v>
      </c>
      <c r="E43" s="134"/>
      <c r="F43" s="128"/>
      <c r="G43" s="129"/>
      <c r="H43" s="130"/>
      <c r="I43" s="86" t="s">
        <v>166</v>
      </c>
      <c r="J43" s="45"/>
    </row>
    <row r="44" spans="1:10" ht="17.399999999999999" x14ac:dyDescent="0.3">
      <c r="A44" s="131"/>
      <c r="B44" s="132"/>
      <c r="C44" s="133"/>
      <c r="D44" s="188"/>
      <c r="E44" s="134"/>
      <c r="F44" s="128"/>
      <c r="G44" s="129"/>
      <c r="H44" s="130"/>
      <c r="I44" s="85" t="s">
        <v>161</v>
      </c>
      <c r="J44" s="47"/>
    </row>
    <row r="45" spans="1:10" ht="17.399999999999999" x14ac:dyDescent="0.3">
      <c r="A45" s="48">
        <v>21</v>
      </c>
      <c r="B45" s="40" t="s">
        <v>66</v>
      </c>
      <c r="C45" s="41" t="s">
        <v>1</v>
      </c>
      <c r="D45" s="189">
        <v>100</v>
      </c>
      <c r="E45" s="100"/>
      <c r="F45" s="50"/>
      <c r="G45" s="51"/>
      <c r="H45" s="52"/>
      <c r="I45" s="81" t="s">
        <v>161</v>
      </c>
      <c r="J45" s="53"/>
    </row>
    <row r="46" spans="1:10" ht="17.399999999999999" x14ac:dyDescent="0.3">
      <c r="A46" s="131">
        <v>22</v>
      </c>
      <c r="B46" s="132" t="s">
        <v>67</v>
      </c>
      <c r="C46" s="133" t="s">
        <v>1</v>
      </c>
      <c r="D46" s="188">
        <v>100</v>
      </c>
      <c r="E46" s="134"/>
      <c r="F46" s="128"/>
      <c r="G46" s="129"/>
      <c r="H46" s="130"/>
      <c r="I46" s="87" t="s">
        <v>177</v>
      </c>
      <c r="J46" s="45"/>
    </row>
    <row r="47" spans="1:10" ht="17.399999999999999" x14ac:dyDescent="0.3">
      <c r="A47" s="131"/>
      <c r="B47" s="132"/>
      <c r="C47" s="133"/>
      <c r="D47" s="188"/>
      <c r="E47" s="134"/>
      <c r="F47" s="128"/>
      <c r="G47" s="129"/>
      <c r="H47" s="130"/>
      <c r="I47" s="85" t="s">
        <v>161</v>
      </c>
      <c r="J47" s="47"/>
    </row>
    <row r="48" spans="1:10" ht="17.399999999999999" x14ac:dyDescent="0.3">
      <c r="A48" s="48">
        <v>23</v>
      </c>
      <c r="B48" s="40" t="s">
        <v>146</v>
      </c>
      <c r="C48" s="41" t="s">
        <v>1</v>
      </c>
      <c r="D48" s="189">
        <v>50</v>
      </c>
      <c r="E48" s="100"/>
      <c r="F48" s="50"/>
      <c r="G48" s="51"/>
      <c r="H48" s="52"/>
      <c r="I48" s="81" t="s">
        <v>161</v>
      </c>
      <c r="J48" s="53"/>
    </row>
    <row r="49" spans="1:10" ht="34.799999999999997" x14ac:dyDescent="0.3">
      <c r="A49" s="48">
        <v>24</v>
      </c>
      <c r="B49" s="40" t="s">
        <v>68</v>
      </c>
      <c r="C49" s="41" t="s">
        <v>52</v>
      </c>
      <c r="D49" s="189">
        <v>20</v>
      </c>
      <c r="E49" s="100"/>
      <c r="F49" s="50"/>
      <c r="G49" s="51"/>
      <c r="H49" s="52"/>
      <c r="I49" s="81" t="s">
        <v>167</v>
      </c>
      <c r="J49" s="53"/>
    </row>
    <row r="50" spans="1:10" ht="34.799999999999997" x14ac:dyDescent="0.3">
      <c r="A50" s="48">
        <v>25</v>
      </c>
      <c r="B50" s="54" t="s">
        <v>69</v>
      </c>
      <c r="C50" s="55" t="s">
        <v>52</v>
      </c>
      <c r="D50" s="190">
        <v>10</v>
      </c>
      <c r="E50" s="101"/>
      <c r="F50" s="56"/>
      <c r="G50" s="51"/>
      <c r="H50" s="52"/>
      <c r="I50" s="81" t="s">
        <v>167</v>
      </c>
      <c r="J50" s="53"/>
    </row>
    <row r="51" spans="1:10" ht="17.399999999999999" x14ac:dyDescent="0.3">
      <c r="A51" s="48">
        <v>26</v>
      </c>
      <c r="B51" s="40" t="s">
        <v>101</v>
      </c>
      <c r="C51" s="41" t="s">
        <v>1</v>
      </c>
      <c r="D51" s="189">
        <v>10</v>
      </c>
      <c r="E51" s="100"/>
      <c r="F51" s="50"/>
      <c r="G51" s="51"/>
      <c r="H51" s="52"/>
      <c r="I51" s="81" t="s">
        <v>168</v>
      </c>
      <c r="J51" s="53"/>
    </row>
    <row r="52" spans="1:10" ht="17.399999999999999" x14ac:dyDescent="0.3">
      <c r="A52" s="48">
        <v>27</v>
      </c>
      <c r="B52" s="40" t="s">
        <v>71</v>
      </c>
      <c r="C52" s="41" t="s">
        <v>1</v>
      </c>
      <c r="D52" s="189">
        <v>25</v>
      </c>
      <c r="E52" s="100"/>
      <c r="F52" s="50"/>
      <c r="G52" s="51"/>
      <c r="H52" s="52"/>
      <c r="I52" s="81" t="s">
        <v>192</v>
      </c>
      <c r="J52" s="53"/>
    </row>
    <row r="53" spans="1:10" ht="17.399999999999999" x14ac:dyDescent="0.3">
      <c r="A53" s="48">
        <v>28</v>
      </c>
      <c r="B53" s="40" t="s">
        <v>70</v>
      </c>
      <c r="C53" s="41" t="s">
        <v>1</v>
      </c>
      <c r="D53" s="189">
        <v>10</v>
      </c>
      <c r="E53" s="100"/>
      <c r="F53" s="50"/>
      <c r="G53" s="51"/>
      <c r="H53" s="52"/>
      <c r="I53" s="81" t="s">
        <v>193</v>
      </c>
      <c r="J53" s="53"/>
    </row>
    <row r="54" spans="1:10" ht="17.399999999999999" x14ac:dyDescent="0.3">
      <c r="A54" s="48">
        <v>29</v>
      </c>
      <c r="B54" s="40" t="s">
        <v>4</v>
      </c>
      <c r="C54" s="41" t="s">
        <v>1</v>
      </c>
      <c r="D54" s="189">
        <v>10</v>
      </c>
      <c r="E54" s="100"/>
      <c r="F54" s="50"/>
      <c r="G54" s="51"/>
      <c r="H54" s="52"/>
      <c r="I54" s="83"/>
      <c r="J54" s="60"/>
    </row>
    <row r="55" spans="1:10" ht="17.399999999999999" x14ac:dyDescent="0.3">
      <c r="A55" s="48">
        <v>30</v>
      </c>
      <c r="B55" s="40" t="s">
        <v>102</v>
      </c>
      <c r="C55" s="41" t="s">
        <v>1</v>
      </c>
      <c r="D55" s="189">
        <v>10</v>
      </c>
      <c r="E55" s="100"/>
      <c r="F55" s="50"/>
      <c r="G55" s="51"/>
      <c r="H55" s="52"/>
      <c r="I55" s="81" t="s">
        <v>194</v>
      </c>
      <c r="J55" s="53"/>
    </row>
    <row r="56" spans="1:10" ht="17.399999999999999" x14ac:dyDescent="0.3">
      <c r="A56" s="48">
        <v>31</v>
      </c>
      <c r="B56" s="40" t="s">
        <v>103</v>
      </c>
      <c r="C56" s="41" t="s">
        <v>1</v>
      </c>
      <c r="D56" s="189">
        <v>10</v>
      </c>
      <c r="E56" s="100"/>
      <c r="F56" s="50"/>
      <c r="G56" s="51"/>
      <c r="H56" s="52"/>
      <c r="I56" s="81" t="s">
        <v>194</v>
      </c>
      <c r="J56" s="53"/>
    </row>
    <row r="57" spans="1:10" ht="17.399999999999999" x14ac:dyDescent="0.3">
      <c r="A57" s="48">
        <v>32</v>
      </c>
      <c r="B57" s="40" t="s">
        <v>5</v>
      </c>
      <c r="C57" s="41" t="s">
        <v>1</v>
      </c>
      <c r="D57" s="189">
        <v>20</v>
      </c>
      <c r="E57" s="100"/>
      <c r="F57" s="50"/>
      <c r="G57" s="51"/>
      <c r="H57" s="52"/>
      <c r="I57" s="83"/>
      <c r="J57" s="60"/>
    </row>
    <row r="58" spans="1:10" ht="17.399999999999999" x14ac:dyDescent="0.3">
      <c r="A58" s="48">
        <v>33</v>
      </c>
      <c r="B58" s="40" t="s">
        <v>6</v>
      </c>
      <c r="C58" s="41" t="s">
        <v>1</v>
      </c>
      <c r="D58" s="189">
        <v>20</v>
      </c>
      <c r="E58" s="100"/>
      <c r="F58" s="50"/>
      <c r="G58" s="51"/>
      <c r="H58" s="52"/>
      <c r="I58" s="83"/>
      <c r="J58" s="60"/>
    </row>
    <row r="59" spans="1:10" ht="17.399999999999999" x14ac:dyDescent="0.3">
      <c r="A59" s="48">
        <v>34</v>
      </c>
      <c r="B59" s="40" t="s">
        <v>7</v>
      </c>
      <c r="C59" s="41" t="s">
        <v>52</v>
      </c>
      <c r="D59" s="189">
        <v>5</v>
      </c>
      <c r="E59" s="100"/>
      <c r="F59" s="50"/>
      <c r="G59" s="51"/>
      <c r="H59" s="52"/>
      <c r="I59" s="83"/>
      <c r="J59" s="60"/>
    </row>
    <row r="60" spans="1:10" x14ac:dyDescent="0.3">
      <c r="A60" s="48">
        <v>35</v>
      </c>
      <c r="B60" s="40" t="s">
        <v>8</v>
      </c>
      <c r="C60" s="41" t="s">
        <v>52</v>
      </c>
      <c r="D60" s="189">
        <v>5</v>
      </c>
      <c r="E60" s="100"/>
      <c r="F60" s="50"/>
      <c r="G60" s="51"/>
      <c r="H60" s="52"/>
      <c r="I60" s="83"/>
      <c r="J60" s="60"/>
    </row>
    <row r="61" spans="1:10" ht="17.399999999999999" x14ac:dyDescent="0.3">
      <c r="A61" s="48">
        <v>36</v>
      </c>
      <c r="B61" s="40" t="s">
        <v>104</v>
      </c>
      <c r="C61" s="41" t="s">
        <v>1</v>
      </c>
      <c r="D61" s="189">
        <v>2</v>
      </c>
      <c r="E61" s="100"/>
      <c r="F61" s="50"/>
      <c r="G61" s="51"/>
      <c r="H61" s="52"/>
      <c r="I61" s="83"/>
      <c r="J61" s="60"/>
    </row>
    <row r="62" spans="1:10" ht="17.399999999999999" x14ac:dyDescent="0.3">
      <c r="A62" s="48">
        <v>37</v>
      </c>
      <c r="B62" s="40" t="s">
        <v>105</v>
      </c>
      <c r="C62" s="41" t="s">
        <v>1</v>
      </c>
      <c r="D62" s="189">
        <v>5</v>
      </c>
      <c r="E62" s="100"/>
      <c r="F62" s="50"/>
      <c r="G62" s="51"/>
      <c r="H62" s="52"/>
      <c r="I62" s="83"/>
      <c r="J62" s="60"/>
    </row>
    <row r="63" spans="1:10" ht="17.399999999999999" x14ac:dyDescent="0.3">
      <c r="A63" s="48">
        <v>38</v>
      </c>
      <c r="B63" s="40" t="s">
        <v>106</v>
      </c>
      <c r="C63" s="41" t="s">
        <v>1</v>
      </c>
      <c r="D63" s="193">
        <v>5</v>
      </c>
      <c r="E63" s="97"/>
      <c r="F63" s="97"/>
      <c r="G63" s="63"/>
      <c r="H63" s="64"/>
      <c r="I63" s="88"/>
      <c r="J63" s="65"/>
    </row>
    <row r="64" spans="1:10" ht="17.399999999999999" x14ac:dyDescent="0.3">
      <c r="A64" s="48">
        <v>39</v>
      </c>
      <c r="B64" s="40" t="s">
        <v>31</v>
      </c>
      <c r="C64" s="55" t="s">
        <v>1</v>
      </c>
      <c r="D64" s="190">
        <v>100</v>
      </c>
      <c r="E64" s="101"/>
      <c r="F64" s="56"/>
      <c r="G64" s="51"/>
      <c r="H64" s="52"/>
      <c r="I64" s="83"/>
      <c r="J64" s="60"/>
    </row>
    <row r="65" spans="1:10" ht="34.799999999999997" x14ac:dyDescent="0.3">
      <c r="A65" s="48">
        <v>40</v>
      </c>
      <c r="B65" s="40" t="s">
        <v>30</v>
      </c>
      <c r="C65" s="41" t="s">
        <v>1</v>
      </c>
      <c r="D65" s="189">
        <v>300</v>
      </c>
      <c r="E65" s="100"/>
      <c r="F65" s="50"/>
      <c r="G65" s="51"/>
      <c r="H65" s="52"/>
      <c r="I65" s="81" t="s">
        <v>169</v>
      </c>
      <c r="J65" s="53"/>
    </row>
    <row r="66" spans="1:10" ht="34.799999999999997" x14ac:dyDescent="0.3">
      <c r="A66" s="48">
        <v>41</v>
      </c>
      <c r="B66" s="40" t="s">
        <v>72</v>
      </c>
      <c r="C66" s="41" t="s">
        <v>1</v>
      </c>
      <c r="D66" s="189">
        <v>300</v>
      </c>
      <c r="E66" s="100"/>
      <c r="F66" s="50"/>
      <c r="G66" s="51"/>
      <c r="H66" s="52"/>
      <c r="I66" s="81" t="s">
        <v>169</v>
      </c>
      <c r="J66" s="53"/>
    </row>
    <row r="67" spans="1:10" ht="17.399999999999999" x14ac:dyDescent="0.3">
      <c r="A67" s="48">
        <v>42</v>
      </c>
      <c r="B67" s="40" t="s">
        <v>133</v>
      </c>
      <c r="C67" s="41" t="s">
        <v>1</v>
      </c>
      <c r="D67" s="189">
        <v>20</v>
      </c>
      <c r="E67" s="100"/>
      <c r="F67" s="50"/>
      <c r="G67" s="51"/>
      <c r="H67" s="52"/>
      <c r="I67" s="81" t="s">
        <v>169</v>
      </c>
      <c r="J67" s="53"/>
    </row>
    <row r="68" spans="1:10" ht="34.799999999999997" x14ac:dyDescent="0.3">
      <c r="A68" s="48">
        <v>43</v>
      </c>
      <c r="B68" s="40" t="s">
        <v>110</v>
      </c>
      <c r="C68" s="41" t="s">
        <v>1</v>
      </c>
      <c r="D68" s="189">
        <v>20</v>
      </c>
      <c r="E68" s="100"/>
      <c r="F68" s="50"/>
      <c r="G68" s="51"/>
      <c r="H68" s="52"/>
      <c r="I68" s="83"/>
      <c r="J68" s="60"/>
    </row>
    <row r="69" spans="1:10" ht="34.799999999999997" x14ac:dyDescent="0.3">
      <c r="A69" s="48">
        <v>44</v>
      </c>
      <c r="B69" s="40" t="s">
        <v>73</v>
      </c>
      <c r="C69" s="41" t="s">
        <v>1</v>
      </c>
      <c r="D69" s="189">
        <v>20</v>
      </c>
      <c r="E69" s="100"/>
      <c r="F69" s="50"/>
      <c r="G69" s="51"/>
      <c r="H69" s="52"/>
      <c r="I69" s="81" t="s">
        <v>169</v>
      </c>
      <c r="J69" s="53"/>
    </row>
    <row r="70" spans="1:10" ht="17.399999999999999" x14ac:dyDescent="0.3">
      <c r="A70" s="48">
        <v>45</v>
      </c>
      <c r="B70" s="40" t="s">
        <v>27</v>
      </c>
      <c r="C70" s="41" t="s">
        <v>1</v>
      </c>
      <c r="D70" s="189">
        <v>30</v>
      </c>
      <c r="E70" s="100"/>
      <c r="F70" s="50"/>
      <c r="G70" s="51"/>
      <c r="H70" s="52"/>
      <c r="I70" s="83"/>
      <c r="J70" s="60"/>
    </row>
    <row r="71" spans="1:10" ht="17.399999999999999" x14ac:dyDescent="0.3">
      <c r="A71" s="48">
        <v>46</v>
      </c>
      <c r="B71" s="40" t="s">
        <v>262</v>
      </c>
      <c r="C71" s="41" t="s">
        <v>52</v>
      </c>
      <c r="D71" s="189">
        <v>30</v>
      </c>
      <c r="E71" s="100"/>
      <c r="F71" s="50"/>
      <c r="G71" s="51"/>
      <c r="H71" s="52"/>
      <c r="I71" s="83"/>
      <c r="J71" s="60"/>
    </row>
    <row r="72" spans="1:10" ht="17.399999999999999" x14ac:dyDescent="0.3">
      <c r="A72" s="48">
        <v>47</v>
      </c>
      <c r="B72" s="40" t="s">
        <v>9</v>
      </c>
      <c r="C72" s="41" t="s">
        <v>1</v>
      </c>
      <c r="D72" s="189">
        <v>50</v>
      </c>
      <c r="E72" s="100"/>
      <c r="F72" s="50"/>
      <c r="G72" s="51"/>
      <c r="H72" s="52"/>
      <c r="I72" s="83"/>
      <c r="J72" s="60"/>
    </row>
    <row r="73" spans="1:10" ht="17.399999999999999" x14ac:dyDescent="0.3">
      <c r="A73" s="48">
        <v>48</v>
      </c>
      <c r="B73" s="40" t="s">
        <v>10</v>
      </c>
      <c r="C73" s="41" t="s">
        <v>1</v>
      </c>
      <c r="D73" s="189">
        <v>50</v>
      </c>
      <c r="E73" s="100"/>
      <c r="F73" s="50"/>
      <c r="G73" s="51"/>
      <c r="H73" s="52"/>
      <c r="I73" s="83"/>
      <c r="J73" s="60"/>
    </row>
    <row r="74" spans="1:10" ht="17.399999999999999" x14ac:dyDescent="0.3">
      <c r="A74" s="48">
        <v>49</v>
      </c>
      <c r="B74" s="40" t="s">
        <v>11</v>
      </c>
      <c r="C74" s="41" t="s">
        <v>1</v>
      </c>
      <c r="D74" s="189">
        <v>50</v>
      </c>
      <c r="E74" s="100"/>
      <c r="F74" s="50"/>
      <c r="G74" s="51"/>
      <c r="H74" s="52"/>
      <c r="I74" s="83"/>
      <c r="J74" s="60"/>
    </row>
    <row r="75" spans="1:10" ht="17.399999999999999" x14ac:dyDescent="0.3">
      <c r="A75" s="48">
        <v>50</v>
      </c>
      <c r="B75" s="40" t="s">
        <v>12</v>
      </c>
      <c r="C75" s="41" t="s">
        <v>1</v>
      </c>
      <c r="D75" s="189">
        <v>50</v>
      </c>
      <c r="E75" s="100"/>
      <c r="F75" s="50"/>
      <c r="G75" s="51"/>
      <c r="H75" s="52"/>
      <c r="I75" s="81" t="s">
        <v>165</v>
      </c>
      <c r="J75" s="53"/>
    </row>
    <row r="76" spans="1:10" ht="17.399999999999999" x14ac:dyDescent="0.3">
      <c r="A76" s="48">
        <v>51</v>
      </c>
      <c r="B76" s="40" t="s">
        <v>74</v>
      </c>
      <c r="C76" s="41" t="s">
        <v>1</v>
      </c>
      <c r="D76" s="189">
        <v>50</v>
      </c>
      <c r="E76" s="100"/>
      <c r="F76" s="50"/>
      <c r="G76" s="51"/>
      <c r="H76" s="52"/>
      <c r="I76" s="81" t="s">
        <v>170</v>
      </c>
      <c r="J76" s="53"/>
    </row>
    <row r="77" spans="1:10" ht="17.399999999999999" x14ac:dyDescent="0.3">
      <c r="A77" s="135">
        <v>52</v>
      </c>
      <c r="B77" s="144" t="s">
        <v>28</v>
      </c>
      <c r="C77" s="146" t="s">
        <v>1</v>
      </c>
      <c r="D77" s="191">
        <v>100</v>
      </c>
      <c r="E77" s="148"/>
      <c r="F77" s="137"/>
      <c r="G77" s="129"/>
      <c r="H77" s="130"/>
      <c r="I77" s="86" t="s">
        <v>171</v>
      </c>
      <c r="J77" s="45"/>
    </row>
    <row r="78" spans="1:10" ht="17.399999999999999" x14ac:dyDescent="0.3">
      <c r="A78" s="136"/>
      <c r="B78" s="150"/>
      <c r="C78" s="151"/>
      <c r="D78" s="194"/>
      <c r="E78" s="152"/>
      <c r="F78" s="153"/>
      <c r="G78" s="129"/>
      <c r="H78" s="130"/>
      <c r="I78" s="85" t="s">
        <v>172</v>
      </c>
      <c r="J78" s="47"/>
    </row>
    <row r="79" spans="1:10" ht="34.799999999999997" x14ac:dyDescent="0.3">
      <c r="A79" s="48">
        <v>53</v>
      </c>
      <c r="B79" s="40" t="s">
        <v>35</v>
      </c>
      <c r="C79" s="41" t="s">
        <v>1</v>
      </c>
      <c r="D79" s="189">
        <v>40</v>
      </c>
      <c r="E79" s="100"/>
      <c r="F79" s="50"/>
      <c r="G79" s="51"/>
      <c r="H79" s="52"/>
      <c r="I79" s="81" t="s">
        <v>169</v>
      </c>
      <c r="J79" s="53"/>
    </row>
    <row r="80" spans="1:10" ht="34.799999999999997" x14ac:dyDescent="0.3">
      <c r="A80" s="48">
        <v>54</v>
      </c>
      <c r="B80" s="40" t="s">
        <v>36</v>
      </c>
      <c r="C80" s="41" t="s">
        <v>1</v>
      </c>
      <c r="D80" s="189">
        <v>20</v>
      </c>
      <c r="E80" s="100"/>
      <c r="F80" s="50"/>
      <c r="G80" s="51"/>
      <c r="H80" s="52"/>
      <c r="I80" s="81" t="s">
        <v>169</v>
      </c>
      <c r="J80" s="53"/>
    </row>
    <row r="81" spans="1:10" ht="34.799999999999997" x14ac:dyDescent="0.3">
      <c r="A81" s="48">
        <v>55</v>
      </c>
      <c r="B81" s="40" t="s">
        <v>37</v>
      </c>
      <c r="C81" s="41" t="s">
        <v>1</v>
      </c>
      <c r="D81" s="189">
        <v>20</v>
      </c>
      <c r="E81" s="100"/>
      <c r="F81" s="50"/>
      <c r="G81" s="51"/>
      <c r="H81" s="52"/>
      <c r="I81" s="81" t="s">
        <v>169</v>
      </c>
      <c r="J81" s="53"/>
    </row>
    <row r="82" spans="1:10" ht="17.399999999999999" x14ac:dyDescent="0.3">
      <c r="A82" s="48">
        <v>56</v>
      </c>
      <c r="B82" s="40" t="s">
        <v>32</v>
      </c>
      <c r="C82" s="41" t="s">
        <v>1</v>
      </c>
      <c r="D82" s="189">
        <v>10</v>
      </c>
      <c r="E82" s="100"/>
      <c r="F82" s="50"/>
      <c r="G82" s="51"/>
      <c r="H82" s="52"/>
      <c r="I82" s="81" t="s">
        <v>169</v>
      </c>
      <c r="J82" s="53"/>
    </row>
    <row r="83" spans="1:10" ht="17.399999999999999" x14ac:dyDescent="0.3">
      <c r="A83" s="48">
        <v>57</v>
      </c>
      <c r="B83" s="40" t="s">
        <v>136</v>
      </c>
      <c r="C83" s="41" t="s">
        <v>1</v>
      </c>
      <c r="D83" s="189">
        <v>10</v>
      </c>
      <c r="E83" s="100"/>
      <c r="F83" s="50"/>
      <c r="G83" s="51"/>
      <c r="H83" s="52"/>
      <c r="I83" s="83"/>
      <c r="J83" s="60"/>
    </row>
    <row r="84" spans="1:10" ht="34.799999999999997" x14ac:dyDescent="0.3">
      <c r="A84" s="48">
        <v>58</v>
      </c>
      <c r="B84" s="40" t="s">
        <v>33</v>
      </c>
      <c r="C84" s="41" t="s">
        <v>1</v>
      </c>
      <c r="D84" s="189">
        <v>10</v>
      </c>
      <c r="E84" s="100"/>
      <c r="F84" s="50"/>
      <c r="G84" s="51"/>
      <c r="H84" s="52"/>
      <c r="I84" s="83"/>
      <c r="J84" s="60"/>
    </row>
    <row r="85" spans="1:10" ht="34.799999999999997" x14ac:dyDescent="0.3">
      <c r="A85" s="48">
        <v>59</v>
      </c>
      <c r="B85" s="40" t="s">
        <v>34</v>
      </c>
      <c r="C85" s="41" t="s">
        <v>1</v>
      </c>
      <c r="D85" s="189">
        <v>30</v>
      </c>
      <c r="E85" s="100"/>
      <c r="F85" s="50"/>
      <c r="G85" s="51"/>
      <c r="H85" s="52"/>
      <c r="I85" s="81" t="s">
        <v>169</v>
      </c>
      <c r="J85" s="53"/>
    </row>
    <row r="86" spans="1:10" ht="17.399999999999999" x14ac:dyDescent="0.3">
      <c r="A86" s="48">
        <v>60</v>
      </c>
      <c r="B86" s="40" t="s">
        <v>75</v>
      </c>
      <c r="C86" s="41" t="s">
        <v>1</v>
      </c>
      <c r="D86" s="189">
        <v>50</v>
      </c>
      <c r="E86" s="100"/>
      <c r="F86" s="50"/>
      <c r="G86" s="51"/>
      <c r="H86" s="52"/>
      <c r="I86" s="81" t="s">
        <v>169</v>
      </c>
      <c r="J86" s="53"/>
    </row>
    <row r="87" spans="1:10" ht="17.399999999999999" x14ac:dyDescent="0.3">
      <c r="A87" s="48">
        <v>61</v>
      </c>
      <c r="B87" s="40" t="s">
        <v>13</v>
      </c>
      <c r="C87" s="41" t="s">
        <v>1</v>
      </c>
      <c r="D87" s="189">
        <v>20</v>
      </c>
      <c r="E87" s="100"/>
      <c r="F87" s="50"/>
      <c r="G87" s="51"/>
      <c r="H87" s="52"/>
      <c r="I87" s="83"/>
      <c r="J87" s="60"/>
    </row>
    <row r="88" spans="1:10" ht="17.399999999999999" x14ac:dyDescent="0.3">
      <c r="A88" s="48">
        <v>62</v>
      </c>
      <c r="B88" s="40" t="s">
        <v>14</v>
      </c>
      <c r="C88" s="41" t="s">
        <v>1</v>
      </c>
      <c r="D88" s="189">
        <v>20</v>
      </c>
      <c r="E88" s="100"/>
      <c r="F88" s="50"/>
      <c r="G88" s="51"/>
      <c r="H88" s="52"/>
      <c r="I88" s="83"/>
      <c r="J88" s="60"/>
    </row>
    <row r="89" spans="1:10" ht="17.399999999999999" x14ac:dyDescent="0.3">
      <c r="A89" s="48">
        <v>63</v>
      </c>
      <c r="B89" s="40" t="s">
        <v>111</v>
      </c>
      <c r="C89" s="41" t="s">
        <v>1</v>
      </c>
      <c r="D89" s="189">
        <v>10</v>
      </c>
      <c r="E89" s="100"/>
      <c r="F89" s="50"/>
      <c r="G89" s="51"/>
      <c r="H89" s="52"/>
      <c r="I89" s="83"/>
      <c r="J89" s="60"/>
    </row>
    <row r="90" spans="1:10" ht="17.399999999999999" x14ac:dyDescent="0.3">
      <c r="A90" s="48">
        <v>64</v>
      </c>
      <c r="B90" s="57" t="s">
        <v>112</v>
      </c>
      <c r="C90" s="58" t="s">
        <v>1</v>
      </c>
      <c r="D90" s="195">
        <v>10</v>
      </c>
      <c r="E90" s="102"/>
      <c r="F90" s="62"/>
      <c r="G90" s="63"/>
      <c r="H90" s="64"/>
      <c r="I90" s="88"/>
      <c r="J90" s="65"/>
    </row>
    <row r="91" spans="1:10" ht="17.399999999999999" x14ac:dyDescent="0.3">
      <c r="A91" s="39">
        <v>65</v>
      </c>
      <c r="B91" s="57" t="s">
        <v>199</v>
      </c>
      <c r="C91" s="58" t="s">
        <v>1</v>
      </c>
      <c r="D91" s="195">
        <v>10</v>
      </c>
      <c r="E91" s="102"/>
      <c r="F91" s="62"/>
      <c r="G91" s="63"/>
      <c r="H91" s="64"/>
      <c r="I91" s="88"/>
      <c r="J91" s="65"/>
    </row>
    <row r="92" spans="1:10" ht="17.399999999999999" x14ac:dyDescent="0.3">
      <c r="A92" s="41">
        <v>66</v>
      </c>
      <c r="B92" s="40" t="s">
        <v>202</v>
      </c>
      <c r="C92" s="41" t="s">
        <v>1</v>
      </c>
      <c r="D92" s="193">
        <v>20</v>
      </c>
      <c r="E92" s="97"/>
      <c r="F92" s="97"/>
      <c r="G92" s="63"/>
      <c r="H92" s="64"/>
      <c r="I92" s="88"/>
      <c r="J92" s="65"/>
    </row>
    <row r="93" spans="1:10" ht="17.399999999999999" x14ac:dyDescent="0.3">
      <c r="A93" s="46">
        <v>67</v>
      </c>
      <c r="B93" s="54" t="s">
        <v>76</v>
      </c>
      <c r="C93" s="55" t="s">
        <v>1</v>
      </c>
      <c r="D93" s="190">
        <v>25</v>
      </c>
      <c r="E93" s="101"/>
      <c r="F93" s="56"/>
      <c r="G93" s="51"/>
      <c r="H93" s="52"/>
      <c r="I93" s="83"/>
      <c r="J93" s="60"/>
    </row>
    <row r="94" spans="1:10" ht="17.399999999999999" x14ac:dyDescent="0.3">
      <c r="A94" s="48">
        <v>68</v>
      </c>
      <c r="B94" s="40" t="s">
        <v>113</v>
      </c>
      <c r="C94" s="41" t="s">
        <v>52</v>
      </c>
      <c r="D94" s="189">
        <v>40</v>
      </c>
      <c r="E94" s="100"/>
      <c r="F94" s="50"/>
      <c r="G94" s="51"/>
      <c r="H94" s="52"/>
      <c r="I94" s="83"/>
      <c r="J94" s="60"/>
    </row>
    <row r="95" spans="1:10" ht="17.399999999999999" x14ac:dyDescent="0.3">
      <c r="A95" s="46">
        <v>69</v>
      </c>
      <c r="B95" s="40" t="s">
        <v>15</v>
      </c>
      <c r="C95" s="41" t="s">
        <v>1</v>
      </c>
      <c r="D95" s="189">
        <v>25</v>
      </c>
      <c r="E95" s="100"/>
      <c r="F95" s="50"/>
      <c r="G95" s="51"/>
      <c r="H95" s="52"/>
      <c r="I95" s="83"/>
      <c r="J95" s="60"/>
    </row>
    <row r="96" spans="1:10" ht="17.399999999999999" x14ac:dyDescent="0.3">
      <c r="A96" s="48">
        <v>70</v>
      </c>
      <c r="B96" s="40" t="s">
        <v>77</v>
      </c>
      <c r="C96" s="41" t="s">
        <v>52</v>
      </c>
      <c r="D96" s="189">
        <v>40</v>
      </c>
      <c r="E96" s="100"/>
      <c r="F96" s="50"/>
      <c r="G96" s="51"/>
      <c r="H96" s="52"/>
      <c r="I96" s="83"/>
      <c r="J96" s="60"/>
    </row>
    <row r="97" spans="1:10" ht="34.799999999999997" x14ac:dyDescent="0.3">
      <c r="A97" s="48">
        <v>71</v>
      </c>
      <c r="B97" s="40" t="s">
        <v>16</v>
      </c>
      <c r="C97" s="41" t="s">
        <v>1</v>
      </c>
      <c r="D97" s="189">
        <v>20</v>
      </c>
      <c r="E97" s="100"/>
      <c r="F97" s="50"/>
      <c r="G97" s="51"/>
      <c r="H97" s="52"/>
      <c r="I97" s="81" t="s">
        <v>195</v>
      </c>
      <c r="J97" s="53"/>
    </row>
    <row r="98" spans="1:10" ht="34.799999999999997" x14ac:dyDescent="0.3">
      <c r="A98" s="46">
        <v>72</v>
      </c>
      <c r="B98" s="40" t="s">
        <v>17</v>
      </c>
      <c r="C98" s="41" t="s">
        <v>1</v>
      </c>
      <c r="D98" s="189">
        <v>20</v>
      </c>
      <c r="E98" s="100"/>
      <c r="F98" s="50"/>
      <c r="G98" s="51"/>
      <c r="H98" s="52"/>
      <c r="I98" s="81" t="s">
        <v>195</v>
      </c>
      <c r="J98" s="53"/>
    </row>
    <row r="99" spans="1:10" ht="34.799999999999997" x14ac:dyDescent="0.3">
      <c r="A99" s="48">
        <v>73</v>
      </c>
      <c r="B99" s="40" t="s">
        <v>18</v>
      </c>
      <c r="C99" s="41" t="s">
        <v>1</v>
      </c>
      <c r="D99" s="189">
        <v>5</v>
      </c>
      <c r="E99" s="100"/>
      <c r="F99" s="50"/>
      <c r="G99" s="51"/>
      <c r="H99" s="52"/>
      <c r="I99" s="81" t="s">
        <v>195</v>
      </c>
      <c r="J99" s="53"/>
    </row>
    <row r="100" spans="1:10" ht="17.399999999999999" x14ac:dyDescent="0.3">
      <c r="A100" s="46">
        <v>74</v>
      </c>
      <c r="B100" s="40" t="s">
        <v>38</v>
      </c>
      <c r="C100" s="41" t="s">
        <v>0</v>
      </c>
      <c r="D100" s="189">
        <v>10</v>
      </c>
      <c r="E100" s="100"/>
      <c r="F100" s="50"/>
      <c r="G100" s="51"/>
      <c r="H100" s="52"/>
      <c r="I100" s="83"/>
      <c r="J100" s="60"/>
    </row>
    <row r="101" spans="1:10" ht="17.399999999999999" x14ac:dyDescent="0.3">
      <c r="A101" s="48">
        <v>75</v>
      </c>
      <c r="B101" s="40" t="s">
        <v>39</v>
      </c>
      <c r="C101" s="41" t="s">
        <v>0</v>
      </c>
      <c r="D101" s="189">
        <v>10</v>
      </c>
      <c r="E101" s="100"/>
      <c r="F101" s="50"/>
      <c r="G101" s="51"/>
      <c r="H101" s="52"/>
      <c r="I101" s="83"/>
      <c r="J101" s="60"/>
    </row>
    <row r="102" spans="1:10" ht="17.399999999999999" x14ac:dyDescent="0.3">
      <c r="A102" s="46">
        <v>76</v>
      </c>
      <c r="B102" s="40" t="s">
        <v>40</v>
      </c>
      <c r="C102" s="41" t="s">
        <v>0</v>
      </c>
      <c r="D102" s="189">
        <v>10</v>
      </c>
      <c r="E102" s="100"/>
      <c r="F102" s="50"/>
      <c r="G102" s="51"/>
      <c r="H102" s="52"/>
      <c r="I102" s="83"/>
      <c r="J102" s="60"/>
    </row>
    <row r="103" spans="1:10" ht="17.399999999999999" x14ac:dyDescent="0.3">
      <c r="A103" s="48">
        <v>77</v>
      </c>
      <c r="B103" s="40" t="s">
        <v>41</v>
      </c>
      <c r="C103" s="41" t="s">
        <v>0</v>
      </c>
      <c r="D103" s="189">
        <v>10</v>
      </c>
      <c r="E103" s="100"/>
      <c r="F103" s="50"/>
      <c r="G103" s="51"/>
      <c r="H103" s="52"/>
      <c r="I103" s="83"/>
      <c r="J103" s="60"/>
    </row>
    <row r="104" spans="1:10" ht="17.399999999999999" x14ac:dyDescent="0.3">
      <c r="A104" s="46">
        <v>78</v>
      </c>
      <c r="B104" s="40" t="s">
        <v>42</v>
      </c>
      <c r="C104" s="41" t="s">
        <v>0</v>
      </c>
      <c r="D104" s="189">
        <v>10</v>
      </c>
      <c r="E104" s="100"/>
      <c r="F104" s="50"/>
      <c r="G104" s="51"/>
      <c r="H104" s="52"/>
      <c r="I104" s="83"/>
      <c r="J104" s="60"/>
    </row>
    <row r="105" spans="1:10" ht="17.399999999999999" x14ac:dyDescent="0.3">
      <c r="A105" s="48">
        <v>79</v>
      </c>
      <c r="B105" s="40" t="s">
        <v>43</v>
      </c>
      <c r="C105" s="41" t="s">
        <v>0</v>
      </c>
      <c r="D105" s="189">
        <v>10</v>
      </c>
      <c r="E105" s="100"/>
      <c r="F105" s="50"/>
      <c r="G105" s="51"/>
      <c r="H105" s="52"/>
      <c r="I105" s="83"/>
      <c r="J105" s="60"/>
    </row>
    <row r="106" spans="1:10" ht="17.399999999999999" x14ac:dyDescent="0.3">
      <c r="A106" s="46">
        <v>80</v>
      </c>
      <c r="B106" s="40" t="s">
        <v>44</v>
      </c>
      <c r="C106" s="41" t="s">
        <v>0</v>
      </c>
      <c r="D106" s="189">
        <v>10</v>
      </c>
      <c r="E106" s="100"/>
      <c r="F106" s="50"/>
      <c r="G106" s="51"/>
      <c r="H106" s="52"/>
      <c r="I106" s="83"/>
      <c r="J106" s="60"/>
    </row>
    <row r="107" spans="1:10" ht="17.399999999999999" x14ac:dyDescent="0.3">
      <c r="A107" s="48">
        <v>81</v>
      </c>
      <c r="B107" s="40" t="s">
        <v>45</v>
      </c>
      <c r="C107" s="41" t="s">
        <v>0</v>
      </c>
      <c r="D107" s="189">
        <v>10</v>
      </c>
      <c r="E107" s="100"/>
      <c r="F107" s="50"/>
      <c r="G107" s="51"/>
      <c r="H107" s="52"/>
      <c r="I107" s="83"/>
      <c r="J107" s="60"/>
    </row>
    <row r="108" spans="1:10" ht="17.399999999999999" x14ac:dyDescent="0.3">
      <c r="A108" s="46">
        <v>82</v>
      </c>
      <c r="B108" s="40" t="s">
        <v>46</v>
      </c>
      <c r="C108" s="41" t="s">
        <v>0</v>
      </c>
      <c r="D108" s="189">
        <v>10</v>
      </c>
      <c r="E108" s="100"/>
      <c r="F108" s="50"/>
      <c r="G108" s="51"/>
      <c r="H108" s="52"/>
      <c r="I108" s="83"/>
      <c r="J108" s="60"/>
    </row>
    <row r="109" spans="1:10" ht="17.399999999999999" x14ac:dyDescent="0.3">
      <c r="A109" s="48">
        <v>83</v>
      </c>
      <c r="B109" s="40" t="s">
        <v>47</v>
      </c>
      <c r="C109" s="41" t="s">
        <v>0</v>
      </c>
      <c r="D109" s="189">
        <v>10</v>
      </c>
      <c r="E109" s="100"/>
      <c r="F109" s="50"/>
      <c r="G109" s="51"/>
      <c r="H109" s="52"/>
      <c r="I109" s="83"/>
      <c r="J109" s="60"/>
    </row>
    <row r="110" spans="1:10" ht="17.399999999999999" x14ac:dyDescent="0.3">
      <c r="A110" s="46">
        <v>84</v>
      </c>
      <c r="B110" s="40" t="s">
        <v>48</v>
      </c>
      <c r="C110" s="41" t="s">
        <v>0</v>
      </c>
      <c r="D110" s="189">
        <v>10</v>
      </c>
      <c r="E110" s="100"/>
      <c r="F110" s="50"/>
      <c r="G110" s="51"/>
      <c r="H110" s="52"/>
      <c r="I110" s="83"/>
      <c r="J110" s="60"/>
    </row>
    <row r="111" spans="1:10" ht="17.399999999999999" x14ac:dyDescent="0.3">
      <c r="A111" s="48">
        <v>85</v>
      </c>
      <c r="B111" s="40" t="s">
        <v>49</v>
      </c>
      <c r="C111" s="41" t="s">
        <v>0</v>
      </c>
      <c r="D111" s="189">
        <v>10</v>
      </c>
      <c r="E111" s="100"/>
      <c r="F111" s="50"/>
      <c r="G111" s="51"/>
      <c r="H111" s="52"/>
      <c r="I111" s="83"/>
      <c r="J111" s="60"/>
    </row>
    <row r="112" spans="1:10" ht="17.399999999999999" x14ac:dyDescent="0.3">
      <c r="A112" s="46">
        <v>86</v>
      </c>
      <c r="B112" s="40" t="s">
        <v>50</v>
      </c>
      <c r="C112" s="41" t="s">
        <v>0</v>
      </c>
      <c r="D112" s="189">
        <v>10</v>
      </c>
      <c r="E112" s="100"/>
      <c r="F112" s="50"/>
      <c r="G112" s="51"/>
      <c r="H112" s="52"/>
      <c r="I112" s="83"/>
      <c r="J112" s="60"/>
    </row>
    <row r="113" spans="1:10" ht="17.399999999999999" x14ac:dyDescent="0.3">
      <c r="A113" s="48">
        <v>87</v>
      </c>
      <c r="B113" s="40" t="s">
        <v>51</v>
      </c>
      <c r="C113" s="41" t="s">
        <v>0</v>
      </c>
      <c r="D113" s="189">
        <v>10</v>
      </c>
      <c r="E113" s="100"/>
      <c r="F113" s="50"/>
      <c r="G113" s="51"/>
      <c r="H113" s="52"/>
      <c r="I113" s="83"/>
      <c r="J113" s="60"/>
    </row>
    <row r="114" spans="1:10" ht="17.399999999999999" x14ac:dyDescent="0.3">
      <c r="A114" s="135">
        <v>88</v>
      </c>
      <c r="B114" s="144" t="s">
        <v>115</v>
      </c>
      <c r="C114" s="146" t="s">
        <v>1</v>
      </c>
      <c r="D114" s="191">
        <v>20</v>
      </c>
      <c r="E114" s="148"/>
      <c r="F114" s="137"/>
      <c r="G114" s="129"/>
      <c r="H114" s="130"/>
      <c r="I114" s="89" t="s">
        <v>196</v>
      </c>
      <c r="J114" s="45"/>
    </row>
    <row r="115" spans="1:10" ht="17.399999999999999" x14ac:dyDescent="0.3">
      <c r="A115" s="136"/>
      <c r="B115" s="150"/>
      <c r="C115" s="151"/>
      <c r="D115" s="194"/>
      <c r="E115" s="152"/>
      <c r="F115" s="153"/>
      <c r="G115" s="129"/>
      <c r="H115" s="130"/>
      <c r="I115" s="85" t="s">
        <v>173</v>
      </c>
      <c r="J115" s="47"/>
    </row>
    <row r="116" spans="1:10" ht="17.399999999999999" x14ac:dyDescent="0.3">
      <c r="A116" s="135">
        <v>89</v>
      </c>
      <c r="B116" s="144" t="s">
        <v>114</v>
      </c>
      <c r="C116" s="146" t="s">
        <v>1</v>
      </c>
      <c r="D116" s="191">
        <v>20</v>
      </c>
      <c r="E116" s="148"/>
      <c r="F116" s="137"/>
      <c r="G116" s="154"/>
      <c r="H116" s="157"/>
      <c r="I116" s="89" t="s">
        <v>196</v>
      </c>
      <c r="J116" s="45"/>
    </row>
    <row r="117" spans="1:10" ht="17.399999999999999" x14ac:dyDescent="0.3">
      <c r="A117" s="143"/>
      <c r="B117" s="145"/>
      <c r="C117" s="147"/>
      <c r="D117" s="192"/>
      <c r="E117" s="149"/>
      <c r="F117" s="138"/>
      <c r="G117" s="155"/>
      <c r="H117" s="158"/>
      <c r="I117" s="84" t="s">
        <v>174</v>
      </c>
      <c r="J117" s="61"/>
    </row>
    <row r="118" spans="1:10" ht="17.399999999999999" x14ac:dyDescent="0.3">
      <c r="A118" s="136"/>
      <c r="B118" s="150"/>
      <c r="C118" s="151"/>
      <c r="D118" s="194"/>
      <c r="E118" s="152"/>
      <c r="F118" s="153"/>
      <c r="G118" s="156"/>
      <c r="H118" s="158"/>
      <c r="I118" s="90" t="s">
        <v>173</v>
      </c>
      <c r="J118" s="59"/>
    </row>
    <row r="119" spans="1:10" ht="17.399999999999999" x14ac:dyDescent="0.3">
      <c r="A119" s="48">
        <v>90</v>
      </c>
      <c r="B119" s="40" t="s">
        <v>78</v>
      </c>
      <c r="C119" s="41" t="s">
        <v>1</v>
      </c>
      <c r="D119" s="189">
        <v>30</v>
      </c>
      <c r="E119" s="100"/>
      <c r="F119" s="50"/>
      <c r="G119" s="51"/>
      <c r="H119" s="52"/>
      <c r="I119" s="83"/>
      <c r="J119" s="60"/>
    </row>
    <row r="120" spans="1:10" ht="17.399999999999999" x14ac:dyDescent="0.3">
      <c r="A120" s="48">
        <v>91</v>
      </c>
      <c r="B120" s="40" t="s">
        <v>116</v>
      </c>
      <c r="C120" s="41" t="s">
        <v>52</v>
      </c>
      <c r="D120" s="189">
        <v>20</v>
      </c>
      <c r="E120" s="100"/>
      <c r="F120" s="50"/>
      <c r="G120" s="51"/>
      <c r="H120" s="52"/>
      <c r="I120" s="83"/>
      <c r="J120" s="60"/>
    </row>
    <row r="121" spans="1:10" ht="17.399999999999999" x14ac:dyDescent="0.3">
      <c r="A121" s="48">
        <v>92</v>
      </c>
      <c r="B121" s="40" t="s">
        <v>117</v>
      </c>
      <c r="C121" s="41" t="s">
        <v>52</v>
      </c>
      <c r="D121" s="189">
        <v>20</v>
      </c>
      <c r="E121" s="100"/>
      <c r="F121" s="50"/>
      <c r="G121" s="51"/>
      <c r="H121" s="52"/>
      <c r="I121" s="83"/>
      <c r="J121" s="60"/>
    </row>
    <row r="122" spans="1:10" ht="17.399999999999999" x14ac:dyDescent="0.3">
      <c r="A122" s="48">
        <v>93</v>
      </c>
      <c r="B122" s="40" t="s">
        <v>118</v>
      </c>
      <c r="C122" s="41" t="s">
        <v>52</v>
      </c>
      <c r="D122" s="189">
        <v>20</v>
      </c>
      <c r="E122" s="100"/>
      <c r="F122" s="50"/>
      <c r="G122" s="51"/>
      <c r="H122" s="52"/>
      <c r="I122" s="83"/>
      <c r="J122" s="60"/>
    </row>
    <row r="123" spans="1:10" ht="17.399999999999999" x14ac:dyDescent="0.3">
      <c r="A123" s="135">
        <v>94</v>
      </c>
      <c r="B123" s="144" t="s">
        <v>119</v>
      </c>
      <c r="C123" s="146" t="s">
        <v>1</v>
      </c>
      <c r="D123" s="191">
        <v>20</v>
      </c>
      <c r="E123" s="148"/>
      <c r="F123" s="137"/>
      <c r="G123" s="129"/>
      <c r="H123" s="130"/>
      <c r="I123" s="86" t="s">
        <v>165</v>
      </c>
      <c r="J123" s="45"/>
    </row>
    <row r="124" spans="1:10" ht="17.399999999999999" x14ac:dyDescent="0.3">
      <c r="A124" s="136"/>
      <c r="B124" s="150"/>
      <c r="C124" s="151"/>
      <c r="D124" s="194"/>
      <c r="E124" s="152"/>
      <c r="F124" s="153"/>
      <c r="G124" s="129"/>
      <c r="H124" s="130"/>
      <c r="I124" s="85" t="s">
        <v>161</v>
      </c>
      <c r="J124" s="47"/>
    </row>
    <row r="125" spans="1:10" ht="17.399999999999999" x14ac:dyDescent="0.3">
      <c r="A125" s="135">
        <v>95</v>
      </c>
      <c r="B125" s="144" t="s">
        <v>266</v>
      </c>
      <c r="C125" s="146" t="s">
        <v>1</v>
      </c>
      <c r="D125" s="191">
        <v>30</v>
      </c>
      <c r="E125" s="148"/>
      <c r="F125" s="137"/>
      <c r="G125" s="129"/>
      <c r="H125" s="130"/>
      <c r="I125" s="86" t="s">
        <v>264</v>
      </c>
      <c r="J125" s="45"/>
    </row>
    <row r="126" spans="1:10" ht="17.399999999999999" x14ac:dyDescent="0.3">
      <c r="A126" s="136"/>
      <c r="B126" s="150"/>
      <c r="C126" s="151"/>
      <c r="D126" s="194"/>
      <c r="E126" s="152"/>
      <c r="F126" s="153"/>
      <c r="G126" s="129"/>
      <c r="H126" s="130"/>
      <c r="I126" s="85" t="s">
        <v>265</v>
      </c>
      <c r="J126" s="47"/>
    </row>
    <row r="127" spans="1:10" ht="34.799999999999997" x14ac:dyDescent="0.3">
      <c r="A127" s="48">
        <v>96</v>
      </c>
      <c r="B127" s="40" t="s">
        <v>120</v>
      </c>
      <c r="C127" s="41" t="s">
        <v>1</v>
      </c>
      <c r="D127" s="189">
        <v>20</v>
      </c>
      <c r="E127" s="100"/>
      <c r="F127" s="50"/>
      <c r="G127" s="51"/>
      <c r="H127" s="52"/>
      <c r="I127" s="86" t="s">
        <v>165</v>
      </c>
      <c r="J127" s="53"/>
    </row>
    <row r="128" spans="1:10" ht="34.799999999999997" x14ac:dyDescent="0.3">
      <c r="A128" s="48">
        <v>97</v>
      </c>
      <c r="B128" s="40" t="s">
        <v>121</v>
      </c>
      <c r="C128" s="41" t="s">
        <v>1</v>
      </c>
      <c r="D128" s="189">
        <v>15</v>
      </c>
      <c r="E128" s="100"/>
      <c r="F128" s="50"/>
      <c r="G128" s="51"/>
      <c r="H128" s="52"/>
      <c r="I128" s="86" t="s">
        <v>165</v>
      </c>
      <c r="J128" s="53"/>
    </row>
    <row r="129" spans="1:10" ht="17.399999999999999" x14ac:dyDescent="0.3">
      <c r="A129" s="48">
        <v>98</v>
      </c>
      <c r="B129" s="40" t="s">
        <v>79</v>
      </c>
      <c r="C129" s="41" t="s">
        <v>1</v>
      </c>
      <c r="D129" s="189">
        <v>10</v>
      </c>
      <c r="E129" s="100"/>
      <c r="F129" s="50"/>
      <c r="G129" s="51"/>
      <c r="H129" s="52"/>
      <c r="I129" s="86" t="s">
        <v>165</v>
      </c>
      <c r="J129" s="53"/>
    </row>
    <row r="130" spans="1:10" ht="17.399999999999999" x14ac:dyDescent="0.3">
      <c r="A130" s="135">
        <v>99</v>
      </c>
      <c r="B130" s="144" t="s">
        <v>122</v>
      </c>
      <c r="C130" s="146" t="s">
        <v>1</v>
      </c>
      <c r="D130" s="191">
        <v>30</v>
      </c>
      <c r="E130" s="148"/>
      <c r="F130" s="137"/>
      <c r="G130" s="129"/>
      <c r="H130" s="130"/>
      <c r="I130" s="86" t="s">
        <v>175</v>
      </c>
      <c r="J130" s="45"/>
    </row>
    <row r="131" spans="1:10" ht="17.399999999999999" x14ac:dyDescent="0.3">
      <c r="A131" s="136"/>
      <c r="B131" s="150"/>
      <c r="C131" s="151"/>
      <c r="D131" s="194"/>
      <c r="E131" s="152"/>
      <c r="F131" s="153"/>
      <c r="G131" s="129"/>
      <c r="H131" s="130"/>
      <c r="I131" s="85" t="s">
        <v>176</v>
      </c>
      <c r="J131" s="47"/>
    </row>
    <row r="132" spans="1:10" ht="17.399999999999999" x14ac:dyDescent="0.3">
      <c r="A132" s="48">
        <v>100</v>
      </c>
      <c r="B132" s="40" t="s">
        <v>131</v>
      </c>
      <c r="C132" s="41" t="s">
        <v>1</v>
      </c>
      <c r="D132" s="189">
        <v>30</v>
      </c>
      <c r="E132" s="100"/>
      <c r="F132" s="50"/>
      <c r="G132" s="51"/>
      <c r="H132" s="52"/>
      <c r="I132" s="91" t="s">
        <v>161</v>
      </c>
      <c r="J132" s="53"/>
    </row>
    <row r="133" spans="1:10" ht="17.399999999999999" x14ac:dyDescent="0.3">
      <c r="A133" s="48">
        <v>101</v>
      </c>
      <c r="B133" s="40" t="s">
        <v>53</v>
      </c>
      <c r="C133" s="41" t="s">
        <v>0</v>
      </c>
      <c r="D133" s="189">
        <v>15</v>
      </c>
      <c r="E133" s="100"/>
      <c r="F133" s="50"/>
      <c r="G133" s="51"/>
      <c r="H133" s="52"/>
      <c r="I133" s="83"/>
      <c r="J133" s="60"/>
    </row>
    <row r="134" spans="1:10" ht="17.399999999999999" x14ac:dyDescent="0.3">
      <c r="A134" s="48">
        <v>102</v>
      </c>
      <c r="B134" s="40" t="s">
        <v>54</v>
      </c>
      <c r="C134" s="41" t="s">
        <v>0</v>
      </c>
      <c r="D134" s="189">
        <v>15</v>
      </c>
      <c r="E134" s="100"/>
      <c r="F134" s="50"/>
      <c r="G134" s="51"/>
      <c r="H134" s="52"/>
      <c r="I134" s="83"/>
      <c r="J134" s="60"/>
    </row>
    <row r="135" spans="1:10" ht="17.399999999999999" x14ac:dyDescent="0.3">
      <c r="A135" s="48">
        <v>103</v>
      </c>
      <c r="B135" s="40" t="s">
        <v>55</v>
      </c>
      <c r="C135" s="41" t="s">
        <v>0</v>
      </c>
      <c r="D135" s="189">
        <v>15</v>
      </c>
      <c r="E135" s="100"/>
      <c r="F135" s="50"/>
      <c r="G135" s="51"/>
      <c r="H135" s="52"/>
      <c r="I135" s="83"/>
      <c r="J135" s="60"/>
    </row>
    <row r="136" spans="1:10" ht="17.399999999999999" x14ac:dyDescent="0.3">
      <c r="A136" s="48">
        <v>104</v>
      </c>
      <c r="B136" s="40" t="s">
        <v>56</v>
      </c>
      <c r="C136" s="41" t="s">
        <v>0</v>
      </c>
      <c r="D136" s="189">
        <v>15</v>
      </c>
      <c r="E136" s="100"/>
      <c r="F136" s="50"/>
      <c r="G136" s="51"/>
      <c r="H136" s="52"/>
      <c r="I136" s="83"/>
      <c r="J136" s="60"/>
    </row>
    <row r="137" spans="1:10" ht="17.399999999999999" x14ac:dyDescent="0.3">
      <c r="A137" s="48">
        <v>105</v>
      </c>
      <c r="B137" s="40" t="s">
        <v>57</v>
      </c>
      <c r="C137" s="41" t="s">
        <v>0</v>
      </c>
      <c r="D137" s="189">
        <v>15</v>
      </c>
      <c r="E137" s="100"/>
      <c r="F137" s="50"/>
      <c r="G137" s="51"/>
      <c r="H137" s="52"/>
      <c r="I137" s="83"/>
      <c r="J137" s="60"/>
    </row>
    <row r="138" spans="1:10" ht="17.399999999999999" x14ac:dyDescent="0.3">
      <c r="A138" s="48">
        <v>106</v>
      </c>
      <c r="B138" s="40" t="s">
        <v>19</v>
      </c>
      <c r="C138" s="41" t="s">
        <v>1</v>
      </c>
      <c r="D138" s="189">
        <v>10</v>
      </c>
      <c r="E138" s="100"/>
      <c r="F138" s="50"/>
      <c r="G138" s="51"/>
      <c r="H138" s="52"/>
      <c r="I138" s="81" t="s">
        <v>178</v>
      </c>
      <c r="J138" s="53"/>
    </row>
    <row r="139" spans="1:10" ht="17.399999999999999" x14ac:dyDescent="0.3">
      <c r="A139" s="48">
        <v>107</v>
      </c>
      <c r="B139" s="40" t="s">
        <v>20</v>
      </c>
      <c r="C139" s="41" t="s">
        <v>1</v>
      </c>
      <c r="D139" s="189">
        <v>10</v>
      </c>
      <c r="E139" s="100"/>
      <c r="F139" s="50"/>
      <c r="G139" s="51"/>
      <c r="H139" s="52"/>
      <c r="I139" s="81" t="s">
        <v>178</v>
      </c>
      <c r="J139" s="53"/>
    </row>
    <row r="140" spans="1:10" ht="17.399999999999999" x14ac:dyDescent="0.3">
      <c r="A140" s="48">
        <v>108</v>
      </c>
      <c r="B140" s="40" t="s">
        <v>21</v>
      </c>
      <c r="C140" s="41" t="s">
        <v>1</v>
      </c>
      <c r="D140" s="189">
        <v>15</v>
      </c>
      <c r="E140" s="100"/>
      <c r="F140" s="50"/>
      <c r="G140" s="51"/>
      <c r="H140" s="52"/>
      <c r="I140" s="81" t="s">
        <v>170</v>
      </c>
      <c r="J140" s="53"/>
    </row>
    <row r="141" spans="1:10" ht="17.399999999999999" x14ac:dyDescent="0.3">
      <c r="A141" s="48">
        <v>109</v>
      </c>
      <c r="B141" s="40" t="s">
        <v>22</v>
      </c>
      <c r="C141" s="41" t="s">
        <v>1</v>
      </c>
      <c r="D141" s="189">
        <v>10</v>
      </c>
      <c r="E141" s="100"/>
      <c r="F141" s="50"/>
      <c r="G141" s="51"/>
      <c r="H141" s="52"/>
      <c r="I141" s="81" t="s">
        <v>170</v>
      </c>
      <c r="J141" s="53"/>
    </row>
    <row r="142" spans="1:10" ht="17.399999999999999" x14ac:dyDescent="0.3">
      <c r="A142" s="48">
        <v>110</v>
      </c>
      <c r="B142" s="40" t="s">
        <v>80</v>
      </c>
      <c r="C142" s="41" t="s">
        <v>1</v>
      </c>
      <c r="D142" s="189">
        <v>10</v>
      </c>
      <c r="E142" s="100"/>
      <c r="F142" s="50"/>
      <c r="G142" s="51"/>
      <c r="H142" s="52"/>
      <c r="I142" s="81" t="s">
        <v>178</v>
      </c>
      <c r="J142" s="53"/>
    </row>
    <row r="143" spans="1:10" ht="17.399999999999999" x14ac:dyDescent="0.3">
      <c r="A143" s="48">
        <v>111</v>
      </c>
      <c r="B143" s="40" t="s">
        <v>23</v>
      </c>
      <c r="C143" s="41" t="s">
        <v>1</v>
      </c>
      <c r="D143" s="189">
        <v>5</v>
      </c>
      <c r="E143" s="100"/>
      <c r="F143" s="50"/>
      <c r="G143" s="51"/>
      <c r="H143" s="52"/>
      <c r="I143" s="83"/>
      <c r="J143" s="60"/>
    </row>
    <row r="144" spans="1:10" ht="17.399999999999999" x14ac:dyDescent="0.3">
      <c r="A144" s="135">
        <v>112</v>
      </c>
      <c r="B144" s="144" t="s">
        <v>81</v>
      </c>
      <c r="C144" s="146" t="s">
        <v>1</v>
      </c>
      <c r="D144" s="191">
        <v>10</v>
      </c>
      <c r="E144" s="148"/>
      <c r="F144" s="137"/>
      <c r="G144" s="129"/>
      <c r="H144" s="130"/>
      <c r="I144" s="86" t="s">
        <v>179</v>
      </c>
      <c r="J144" s="45"/>
    </row>
    <row r="145" spans="1:10" ht="17.399999999999999" x14ac:dyDescent="0.3">
      <c r="A145" s="136"/>
      <c r="B145" s="150"/>
      <c r="C145" s="151"/>
      <c r="D145" s="194"/>
      <c r="E145" s="152"/>
      <c r="F145" s="153"/>
      <c r="G145" s="129"/>
      <c r="H145" s="130"/>
      <c r="I145" s="85" t="s">
        <v>176</v>
      </c>
      <c r="J145" s="47"/>
    </row>
    <row r="146" spans="1:10" ht="17.399999999999999" x14ac:dyDescent="0.3">
      <c r="A146" s="48">
        <v>113</v>
      </c>
      <c r="B146" s="40" t="s">
        <v>123</v>
      </c>
      <c r="C146" s="41" t="s">
        <v>1</v>
      </c>
      <c r="D146" s="189">
        <v>5</v>
      </c>
      <c r="E146" s="100"/>
      <c r="F146" s="50"/>
      <c r="G146" s="51"/>
      <c r="H146" s="52"/>
      <c r="I146" s="81" t="s">
        <v>166</v>
      </c>
      <c r="J146" s="53"/>
    </row>
    <row r="147" spans="1:10" ht="17.399999999999999" x14ac:dyDescent="0.3">
      <c r="A147" s="48">
        <v>114</v>
      </c>
      <c r="B147" s="40" t="s">
        <v>263</v>
      </c>
      <c r="C147" s="41" t="s">
        <v>1</v>
      </c>
      <c r="D147" s="189">
        <v>5</v>
      </c>
      <c r="E147" s="100"/>
      <c r="F147" s="50"/>
      <c r="G147" s="51"/>
      <c r="H147" s="52"/>
      <c r="I147" s="81" t="s">
        <v>170</v>
      </c>
      <c r="J147" s="53"/>
    </row>
    <row r="148" spans="1:10" ht="17.399999999999999" x14ac:dyDescent="0.3">
      <c r="A148" s="48">
        <v>115</v>
      </c>
      <c r="B148" s="40" t="s">
        <v>82</v>
      </c>
      <c r="C148" s="41" t="s">
        <v>1</v>
      </c>
      <c r="D148" s="189">
        <v>5</v>
      </c>
      <c r="E148" s="100"/>
      <c r="F148" s="50"/>
      <c r="G148" s="51"/>
      <c r="H148" s="52"/>
      <c r="I148" s="83"/>
      <c r="J148" s="60"/>
    </row>
    <row r="149" spans="1:10" ht="17.399999999999999" x14ac:dyDescent="0.3">
      <c r="A149" s="48">
        <v>116</v>
      </c>
      <c r="B149" s="40" t="s">
        <v>84</v>
      </c>
      <c r="C149" s="41" t="s">
        <v>52</v>
      </c>
      <c r="D149" s="189">
        <v>20</v>
      </c>
      <c r="E149" s="100"/>
      <c r="F149" s="50"/>
      <c r="G149" s="51"/>
      <c r="H149" s="52"/>
      <c r="I149" s="81" t="s">
        <v>180</v>
      </c>
      <c r="J149" s="53"/>
    </row>
    <row r="150" spans="1:10" ht="17.399999999999999" x14ac:dyDescent="0.3">
      <c r="A150" s="48">
        <v>117</v>
      </c>
      <c r="B150" s="40" t="s">
        <v>85</v>
      </c>
      <c r="C150" s="41" t="s">
        <v>1</v>
      </c>
      <c r="D150" s="189">
        <v>15</v>
      </c>
      <c r="E150" s="100"/>
      <c r="F150" s="50"/>
      <c r="G150" s="51"/>
      <c r="H150" s="52"/>
      <c r="I150" s="81" t="s">
        <v>181</v>
      </c>
      <c r="J150" s="53"/>
    </row>
    <row r="151" spans="1:10" ht="17.399999999999999" x14ac:dyDescent="0.3">
      <c r="A151" s="48">
        <v>118</v>
      </c>
      <c r="B151" s="40" t="s">
        <v>29</v>
      </c>
      <c r="C151" s="41" t="s">
        <v>1</v>
      </c>
      <c r="D151" s="189">
        <v>10</v>
      </c>
      <c r="E151" s="100"/>
      <c r="F151" s="50"/>
      <c r="G151" s="51"/>
      <c r="H151" s="52"/>
      <c r="I151" s="81" t="s">
        <v>181</v>
      </c>
      <c r="J151" s="53"/>
    </row>
    <row r="152" spans="1:10" ht="15" customHeight="1" x14ac:dyDescent="0.3">
      <c r="A152" s="135">
        <v>119</v>
      </c>
      <c r="B152" s="144" t="s">
        <v>124</v>
      </c>
      <c r="C152" s="133" t="s">
        <v>1</v>
      </c>
      <c r="D152" s="196">
        <v>5</v>
      </c>
      <c r="E152" s="160"/>
      <c r="F152" s="159"/>
      <c r="G152" s="129"/>
      <c r="H152" s="130"/>
      <c r="I152" s="92" t="s">
        <v>182</v>
      </c>
      <c r="J152" s="45"/>
    </row>
    <row r="153" spans="1:10" ht="17.399999999999999" x14ac:dyDescent="0.3">
      <c r="A153" s="136"/>
      <c r="B153" s="150"/>
      <c r="C153" s="133"/>
      <c r="D153" s="196"/>
      <c r="E153" s="160"/>
      <c r="F153" s="159"/>
      <c r="G153" s="139"/>
      <c r="H153" s="141"/>
      <c r="I153" s="90" t="s">
        <v>183</v>
      </c>
      <c r="J153" s="59"/>
    </row>
    <row r="154" spans="1:10" ht="17.399999999999999" x14ac:dyDescent="0.3">
      <c r="A154" s="48">
        <v>120</v>
      </c>
      <c r="B154" s="40" t="s">
        <v>127</v>
      </c>
      <c r="C154" s="55" t="s">
        <v>52</v>
      </c>
      <c r="D154" s="190">
        <v>50</v>
      </c>
      <c r="E154" s="101"/>
      <c r="F154" s="56"/>
      <c r="G154" s="51"/>
      <c r="H154" s="52"/>
      <c r="I154" s="83"/>
      <c r="J154" s="60"/>
    </row>
    <row r="155" spans="1:10" ht="17.399999999999999" x14ac:dyDescent="0.3">
      <c r="A155" s="48">
        <v>121</v>
      </c>
      <c r="B155" s="40" t="s">
        <v>86</v>
      </c>
      <c r="C155" s="41" t="s">
        <v>2</v>
      </c>
      <c r="D155" s="189">
        <v>50</v>
      </c>
      <c r="E155" s="100"/>
      <c r="F155" s="50"/>
      <c r="G155" s="51"/>
      <c r="H155" s="52"/>
      <c r="I155" s="83"/>
      <c r="J155" s="60"/>
    </row>
    <row r="156" spans="1:10" ht="17.399999999999999" x14ac:dyDescent="0.3">
      <c r="A156" s="48">
        <v>122</v>
      </c>
      <c r="B156" s="40" t="s">
        <v>87</v>
      </c>
      <c r="C156" s="41" t="s">
        <v>2</v>
      </c>
      <c r="D156" s="189">
        <v>50</v>
      </c>
      <c r="E156" s="100"/>
      <c r="F156" s="50"/>
      <c r="G156" s="51"/>
      <c r="H156" s="52"/>
      <c r="I156" s="83"/>
      <c r="J156" s="60"/>
    </row>
    <row r="157" spans="1:10" ht="17.399999999999999" x14ac:dyDescent="0.3">
      <c r="A157" s="135">
        <v>123</v>
      </c>
      <c r="B157" s="144" t="s">
        <v>134</v>
      </c>
      <c r="C157" s="146" t="s">
        <v>2</v>
      </c>
      <c r="D157" s="191">
        <v>50</v>
      </c>
      <c r="E157" s="148"/>
      <c r="F157" s="137"/>
      <c r="G157" s="129"/>
      <c r="H157" s="130"/>
      <c r="I157" s="93" t="s">
        <v>161</v>
      </c>
      <c r="J157" s="66"/>
    </row>
    <row r="158" spans="1:10" ht="17.399999999999999" x14ac:dyDescent="0.3">
      <c r="A158" s="136"/>
      <c r="B158" s="150"/>
      <c r="C158" s="147"/>
      <c r="D158" s="192"/>
      <c r="E158" s="149"/>
      <c r="F158" s="138"/>
      <c r="G158" s="129"/>
      <c r="H158" s="130"/>
      <c r="I158" s="94" t="s">
        <v>184</v>
      </c>
      <c r="J158" s="59"/>
    </row>
    <row r="159" spans="1:10" ht="17.399999999999999" x14ac:dyDescent="0.3">
      <c r="A159" s="135">
        <v>124</v>
      </c>
      <c r="B159" s="144" t="s">
        <v>88</v>
      </c>
      <c r="C159" s="146" t="s">
        <v>52</v>
      </c>
      <c r="D159" s="191">
        <v>40</v>
      </c>
      <c r="E159" s="148"/>
      <c r="F159" s="137"/>
      <c r="G159" s="129"/>
      <c r="H159" s="130"/>
      <c r="I159" s="86" t="s">
        <v>185</v>
      </c>
      <c r="J159" s="67"/>
    </row>
    <row r="160" spans="1:10" ht="17.399999999999999" x14ac:dyDescent="0.3">
      <c r="A160" s="143"/>
      <c r="B160" s="145"/>
      <c r="C160" s="147"/>
      <c r="D160" s="192"/>
      <c r="E160" s="149"/>
      <c r="F160" s="138"/>
      <c r="G160" s="129"/>
      <c r="H160" s="130"/>
      <c r="I160" s="84" t="s">
        <v>186</v>
      </c>
      <c r="J160" s="68"/>
    </row>
    <row r="161" spans="1:10" ht="17.399999999999999" x14ac:dyDescent="0.3">
      <c r="A161" s="136"/>
      <c r="B161" s="150"/>
      <c r="C161" s="151"/>
      <c r="D161" s="194"/>
      <c r="E161" s="152"/>
      <c r="F161" s="153"/>
      <c r="G161" s="129"/>
      <c r="H161" s="130"/>
      <c r="I161" s="95" t="s">
        <v>187</v>
      </c>
      <c r="J161" s="69"/>
    </row>
    <row r="162" spans="1:10" ht="17.399999999999999" x14ac:dyDescent="0.3">
      <c r="A162" s="135">
        <v>125</v>
      </c>
      <c r="B162" s="144" t="s">
        <v>89</v>
      </c>
      <c r="C162" s="146" t="s">
        <v>52</v>
      </c>
      <c r="D162" s="191">
        <v>40</v>
      </c>
      <c r="E162" s="148"/>
      <c r="F162" s="137"/>
      <c r="G162" s="129"/>
      <c r="H162" s="130"/>
      <c r="I162" s="86" t="s">
        <v>185</v>
      </c>
      <c r="J162" s="67"/>
    </row>
    <row r="163" spans="1:10" ht="17.399999999999999" x14ac:dyDescent="0.3">
      <c r="A163" s="143"/>
      <c r="B163" s="145"/>
      <c r="C163" s="147"/>
      <c r="D163" s="192"/>
      <c r="E163" s="149"/>
      <c r="F163" s="138"/>
      <c r="G163" s="129"/>
      <c r="H163" s="130"/>
      <c r="I163" s="84" t="s">
        <v>186</v>
      </c>
      <c r="J163" s="68"/>
    </row>
    <row r="164" spans="1:10" ht="17.399999999999999" x14ac:dyDescent="0.3">
      <c r="A164" s="136"/>
      <c r="B164" s="150"/>
      <c r="C164" s="151"/>
      <c r="D164" s="194"/>
      <c r="E164" s="152"/>
      <c r="F164" s="153"/>
      <c r="G164" s="129"/>
      <c r="H164" s="130"/>
      <c r="I164" s="95" t="s">
        <v>187</v>
      </c>
      <c r="J164" s="69"/>
    </row>
    <row r="165" spans="1:10" ht="17.399999999999999" x14ac:dyDescent="0.3">
      <c r="A165" s="48">
        <v>126</v>
      </c>
      <c r="B165" s="40" t="s">
        <v>90</v>
      </c>
      <c r="C165" s="41" t="s">
        <v>2</v>
      </c>
      <c r="D165" s="189">
        <v>15</v>
      </c>
      <c r="E165" s="100"/>
      <c r="F165" s="50"/>
      <c r="G165" s="51"/>
      <c r="H165" s="52"/>
      <c r="I165" s="83"/>
      <c r="J165" s="70"/>
    </row>
    <row r="166" spans="1:10" ht="17.399999999999999" x14ac:dyDescent="0.3">
      <c r="A166" s="48">
        <v>127</v>
      </c>
      <c r="B166" s="40" t="s">
        <v>24</v>
      </c>
      <c r="C166" s="58" t="s">
        <v>1</v>
      </c>
      <c r="D166" s="195">
        <v>5</v>
      </c>
      <c r="E166" s="102"/>
      <c r="F166" s="62"/>
      <c r="G166" s="63"/>
      <c r="H166" s="64"/>
      <c r="I166" s="88"/>
      <c r="J166" s="65"/>
    </row>
    <row r="167" spans="1:10" ht="17.399999999999999" x14ac:dyDescent="0.3">
      <c r="A167" s="48">
        <v>128</v>
      </c>
      <c r="B167" s="40" t="s">
        <v>91</v>
      </c>
      <c r="C167" s="41" t="s">
        <v>52</v>
      </c>
      <c r="D167" s="197">
        <v>5</v>
      </c>
      <c r="E167" s="100"/>
      <c r="F167" s="50"/>
      <c r="G167" s="51"/>
      <c r="H167" s="52"/>
      <c r="I167" s="83"/>
      <c r="J167" s="60"/>
    </row>
    <row r="168" spans="1:10" ht="17.399999999999999" x14ac:dyDescent="0.3">
      <c r="A168" s="48">
        <v>129</v>
      </c>
      <c r="B168" s="40" t="s">
        <v>147</v>
      </c>
      <c r="C168" s="41" t="s">
        <v>1</v>
      </c>
      <c r="D168" s="197">
        <v>10</v>
      </c>
      <c r="E168" s="100"/>
      <c r="F168" s="50"/>
      <c r="G168" s="51"/>
      <c r="H168" s="52"/>
      <c r="I168" s="81" t="s">
        <v>188</v>
      </c>
      <c r="J168" s="53"/>
    </row>
    <row r="169" spans="1:10" ht="17.399999999999999" x14ac:dyDescent="0.3">
      <c r="A169" s="48">
        <v>130</v>
      </c>
      <c r="B169" s="40" t="s">
        <v>25</v>
      </c>
      <c r="C169" s="41" t="s">
        <v>1</v>
      </c>
      <c r="D169" s="197">
        <v>10</v>
      </c>
      <c r="E169" s="100"/>
      <c r="F169" s="50"/>
      <c r="G169" s="51"/>
      <c r="H169" s="52"/>
      <c r="I169" s="83"/>
      <c r="J169" s="60"/>
    </row>
    <row r="170" spans="1:10" ht="17.399999999999999" x14ac:dyDescent="0.3">
      <c r="A170" s="48">
        <v>131</v>
      </c>
      <c r="B170" s="40" t="s">
        <v>92</v>
      </c>
      <c r="C170" s="41" t="s">
        <v>52</v>
      </c>
      <c r="D170" s="197">
        <v>10</v>
      </c>
      <c r="E170" s="100"/>
      <c r="F170" s="50"/>
      <c r="G170" s="51"/>
      <c r="H170" s="52"/>
      <c r="I170" s="81" t="s">
        <v>189</v>
      </c>
      <c r="J170" s="53"/>
    </row>
    <row r="171" spans="1:10" ht="17.399999999999999" x14ac:dyDescent="0.3">
      <c r="A171" s="48">
        <v>132</v>
      </c>
      <c r="B171" s="40" t="s">
        <v>128</v>
      </c>
      <c r="C171" s="41" t="s">
        <v>1</v>
      </c>
      <c r="D171" s="197">
        <v>5</v>
      </c>
      <c r="E171" s="100"/>
      <c r="F171" s="50"/>
      <c r="G171" s="51"/>
      <c r="H171" s="52"/>
      <c r="I171" s="81" t="s">
        <v>190</v>
      </c>
      <c r="J171" s="53"/>
    </row>
    <row r="172" spans="1:10" ht="17.399999999999999" x14ac:dyDescent="0.3">
      <c r="A172" s="48">
        <v>133</v>
      </c>
      <c r="B172" s="40" t="s">
        <v>129</v>
      </c>
      <c r="C172" s="58" t="s">
        <v>1</v>
      </c>
      <c r="D172" s="198">
        <v>5</v>
      </c>
      <c r="E172" s="102"/>
      <c r="F172" s="62"/>
      <c r="G172" s="63"/>
      <c r="H172" s="64"/>
      <c r="I172" s="92" t="s">
        <v>190</v>
      </c>
      <c r="J172" s="71"/>
    </row>
    <row r="173" spans="1:10" ht="17.399999999999999" x14ac:dyDescent="0.3">
      <c r="A173" s="135">
        <v>134</v>
      </c>
      <c r="B173" s="144" t="s">
        <v>93</v>
      </c>
      <c r="C173" s="146" t="s">
        <v>0</v>
      </c>
      <c r="D173" s="191">
        <v>2</v>
      </c>
      <c r="E173" s="148"/>
      <c r="F173" s="137"/>
      <c r="G173" s="162"/>
      <c r="H173" s="161"/>
      <c r="I173" s="86" t="s">
        <v>191</v>
      </c>
      <c r="J173" s="45"/>
    </row>
    <row r="174" spans="1:10" ht="17.399999999999999" x14ac:dyDescent="0.3">
      <c r="A174" s="136"/>
      <c r="B174" s="150"/>
      <c r="C174" s="147"/>
      <c r="D174" s="192"/>
      <c r="E174" s="149"/>
      <c r="F174" s="138"/>
      <c r="G174" s="129"/>
      <c r="H174" s="130"/>
      <c r="I174" s="85" t="s">
        <v>161</v>
      </c>
      <c r="J174" s="47"/>
    </row>
    <row r="175" spans="1:10" ht="17.399999999999999" x14ac:dyDescent="0.3">
      <c r="A175" s="135">
        <v>135</v>
      </c>
      <c r="B175" s="144" t="s">
        <v>94</v>
      </c>
      <c r="C175" s="146" t="s">
        <v>0</v>
      </c>
      <c r="D175" s="191">
        <v>2</v>
      </c>
      <c r="E175" s="148"/>
      <c r="F175" s="137"/>
      <c r="G175" s="162"/>
      <c r="H175" s="161"/>
      <c r="I175" s="86" t="s">
        <v>191</v>
      </c>
      <c r="J175" s="45"/>
    </row>
    <row r="176" spans="1:10" ht="17.399999999999999" x14ac:dyDescent="0.3">
      <c r="A176" s="136"/>
      <c r="B176" s="150"/>
      <c r="C176" s="147"/>
      <c r="D176" s="192"/>
      <c r="E176" s="149"/>
      <c r="F176" s="138"/>
      <c r="G176" s="129"/>
      <c r="H176" s="130"/>
      <c r="I176" s="85" t="s">
        <v>161</v>
      </c>
      <c r="J176" s="47"/>
    </row>
    <row r="177" spans="1:10" ht="17.399999999999999" x14ac:dyDescent="0.3">
      <c r="A177" s="135">
        <v>136</v>
      </c>
      <c r="B177" s="144" t="s">
        <v>95</v>
      </c>
      <c r="C177" s="146" t="s">
        <v>0</v>
      </c>
      <c r="D177" s="191">
        <v>2</v>
      </c>
      <c r="E177" s="148"/>
      <c r="F177" s="137"/>
      <c r="G177" s="162"/>
      <c r="H177" s="161"/>
      <c r="I177" s="86" t="s">
        <v>191</v>
      </c>
      <c r="J177" s="45"/>
    </row>
    <row r="178" spans="1:10" ht="17.399999999999999" x14ac:dyDescent="0.3">
      <c r="A178" s="136"/>
      <c r="B178" s="150"/>
      <c r="C178" s="147"/>
      <c r="D178" s="192"/>
      <c r="E178" s="149"/>
      <c r="F178" s="138"/>
      <c r="G178" s="129"/>
      <c r="H178" s="130"/>
      <c r="I178" s="85" t="s">
        <v>161</v>
      </c>
      <c r="J178" s="47"/>
    </row>
    <row r="179" spans="1:10" ht="17.399999999999999" x14ac:dyDescent="0.3">
      <c r="A179" s="135">
        <v>137</v>
      </c>
      <c r="B179" s="144" t="s">
        <v>130</v>
      </c>
      <c r="C179" s="146" t="s">
        <v>0</v>
      </c>
      <c r="D179" s="191">
        <v>2</v>
      </c>
      <c r="E179" s="148"/>
      <c r="F179" s="137"/>
      <c r="G179" s="162"/>
      <c r="H179" s="161"/>
      <c r="I179" s="86" t="s">
        <v>191</v>
      </c>
      <c r="J179" s="45"/>
    </row>
    <row r="180" spans="1:10" ht="17.399999999999999" x14ac:dyDescent="0.3">
      <c r="A180" s="136"/>
      <c r="B180" s="150"/>
      <c r="C180" s="147"/>
      <c r="D180" s="192"/>
      <c r="E180" s="149"/>
      <c r="F180" s="138"/>
      <c r="G180" s="129"/>
      <c r="H180" s="130"/>
      <c r="I180" s="85" t="s">
        <v>161</v>
      </c>
      <c r="J180" s="47"/>
    </row>
    <row r="181" spans="1:10" ht="17.399999999999999" x14ac:dyDescent="0.3">
      <c r="A181" s="135">
        <v>138</v>
      </c>
      <c r="B181" s="144" t="s">
        <v>96</v>
      </c>
      <c r="C181" s="146" t="s">
        <v>0</v>
      </c>
      <c r="D181" s="191">
        <v>2</v>
      </c>
      <c r="E181" s="148"/>
      <c r="F181" s="137"/>
      <c r="G181" s="162"/>
      <c r="H181" s="161"/>
      <c r="I181" s="86" t="s">
        <v>191</v>
      </c>
      <c r="J181" s="45"/>
    </row>
    <row r="182" spans="1:10" ht="17.399999999999999" x14ac:dyDescent="0.3">
      <c r="A182" s="136"/>
      <c r="B182" s="150"/>
      <c r="C182" s="147"/>
      <c r="D182" s="192"/>
      <c r="E182" s="149"/>
      <c r="F182" s="138"/>
      <c r="G182" s="129"/>
      <c r="H182" s="130"/>
      <c r="I182" s="85" t="s">
        <v>161</v>
      </c>
      <c r="J182" s="47"/>
    </row>
    <row r="183" spans="1:10" ht="17.399999999999999" x14ac:dyDescent="0.3">
      <c r="A183" s="135">
        <v>139</v>
      </c>
      <c r="B183" s="144" t="s">
        <v>97</v>
      </c>
      <c r="C183" s="146" t="s">
        <v>0</v>
      </c>
      <c r="D183" s="191">
        <v>2</v>
      </c>
      <c r="E183" s="148"/>
      <c r="F183" s="137"/>
      <c r="G183" s="162"/>
      <c r="H183" s="161"/>
      <c r="I183" s="86" t="s">
        <v>191</v>
      </c>
      <c r="J183" s="45"/>
    </row>
    <row r="184" spans="1:10" ht="17.399999999999999" x14ac:dyDescent="0.3">
      <c r="A184" s="136"/>
      <c r="B184" s="150"/>
      <c r="C184" s="147"/>
      <c r="D184" s="192"/>
      <c r="E184" s="149"/>
      <c r="F184" s="138"/>
      <c r="G184" s="129"/>
      <c r="H184" s="130"/>
      <c r="I184" s="85" t="s">
        <v>161</v>
      </c>
      <c r="J184" s="47"/>
    </row>
    <row r="185" spans="1:10" ht="17.399999999999999" x14ac:dyDescent="0.3">
      <c r="A185" s="135">
        <v>140</v>
      </c>
      <c r="B185" s="144" t="s">
        <v>98</v>
      </c>
      <c r="C185" s="146" t="s">
        <v>0</v>
      </c>
      <c r="D185" s="191">
        <v>2</v>
      </c>
      <c r="E185" s="148"/>
      <c r="F185" s="137"/>
      <c r="G185" s="162"/>
      <c r="H185" s="161"/>
      <c r="I185" s="86" t="s">
        <v>191</v>
      </c>
      <c r="J185" s="45"/>
    </row>
    <row r="186" spans="1:10" ht="17.399999999999999" x14ac:dyDescent="0.3">
      <c r="A186" s="136"/>
      <c r="B186" s="150"/>
      <c r="C186" s="147"/>
      <c r="D186" s="192"/>
      <c r="E186" s="149"/>
      <c r="F186" s="138"/>
      <c r="G186" s="129"/>
      <c r="H186" s="130"/>
      <c r="I186" s="85" t="s">
        <v>161</v>
      </c>
      <c r="J186" s="47"/>
    </row>
    <row r="187" spans="1:10" ht="17.399999999999999" x14ac:dyDescent="0.3">
      <c r="A187" s="135">
        <v>141</v>
      </c>
      <c r="B187" s="144" t="s">
        <v>140</v>
      </c>
      <c r="C187" s="146" t="s">
        <v>0</v>
      </c>
      <c r="D187" s="191">
        <v>2</v>
      </c>
      <c r="E187" s="148"/>
      <c r="F187" s="137"/>
      <c r="G187" s="162"/>
      <c r="H187" s="161"/>
      <c r="I187" s="86" t="s">
        <v>191</v>
      </c>
      <c r="J187" s="45"/>
    </row>
    <row r="188" spans="1:10" ht="17.399999999999999" x14ac:dyDescent="0.3">
      <c r="A188" s="136"/>
      <c r="B188" s="150"/>
      <c r="C188" s="147"/>
      <c r="D188" s="192"/>
      <c r="E188" s="149"/>
      <c r="F188" s="138"/>
      <c r="G188" s="129"/>
      <c r="H188" s="130"/>
      <c r="I188" s="85" t="s">
        <v>161</v>
      </c>
      <c r="J188" s="47"/>
    </row>
    <row r="189" spans="1:10" ht="17.399999999999999" x14ac:dyDescent="0.3">
      <c r="A189" s="135">
        <v>142</v>
      </c>
      <c r="B189" s="144" t="s">
        <v>141</v>
      </c>
      <c r="C189" s="146" t="s">
        <v>0</v>
      </c>
      <c r="D189" s="191">
        <v>2</v>
      </c>
      <c r="E189" s="148"/>
      <c r="F189" s="137"/>
      <c r="G189" s="162"/>
      <c r="H189" s="161"/>
      <c r="I189" s="86" t="s">
        <v>191</v>
      </c>
      <c r="J189" s="45"/>
    </row>
    <row r="190" spans="1:10" ht="17.399999999999999" x14ac:dyDescent="0.3">
      <c r="A190" s="136"/>
      <c r="B190" s="150"/>
      <c r="C190" s="147"/>
      <c r="D190" s="192"/>
      <c r="E190" s="149"/>
      <c r="F190" s="138"/>
      <c r="G190" s="129"/>
      <c r="H190" s="130"/>
      <c r="I190" s="85" t="s">
        <v>161</v>
      </c>
      <c r="J190" s="47"/>
    </row>
    <row r="191" spans="1:10" ht="17.399999999999999" x14ac:dyDescent="0.3">
      <c r="A191" s="135">
        <v>143</v>
      </c>
      <c r="B191" s="144" t="s">
        <v>142</v>
      </c>
      <c r="C191" s="146" t="s">
        <v>0</v>
      </c>
      <c r="D191" s="191">
        <v>2</v>
      </c>
      <c r="E191" s="148"/>
      <c r="F191" s="137"/>
      <c r="G191" s="162"/>
      <c r="H191" s="161"/>
      <c r="I191" s="86" t="s">
        <v>191</v>
      </c>
      <c r="J191" s="45"/>
    </row>
    <row r="192" spans="1:10" ht="17.399999999999999" x14ac:dyDescent="0.3">
      <c r="A192" s="136"/>
      <c r="B192" s="150"/>
      <c r="C192" s="147"/>
      <c r="D192" s="192"/>
      <c r="E192" s="149"/>
      <c r="F192" s="138"/>
      <c r="G192" s="129"/>
      <c r="H192" s="130"/>
      <c r="I192" s="85" t="s">
        <v>161</v>
      </c>
      <c r="J192" s="47"/>
    </row>
    <row r="193" spans="1:10" ht="17.399999999999999" x14ac:dyDescent="0.3">
      <c r="A193" s="135">
        <v>144</v>
      </c>
      <c r="B193" s="144" t="s">
        <v>143</v>
      </c>
      <c r="C193" s="146" t="s">
        <v>0</v>
      </c>
      <c r="D193" s="191">
        <v>2</v>
      </c>
      <c r="E193" s="148"/>
      <c r="F193" s="137"/>
      <c r="G193" s="162"/>
      <c r="H193" s="161"/>
      <c r="I193" s="86" t="s">
        <v>191</v>
      </c>
      <c r="J193" s="45"/>
    </row>
    <row r="194" spans="1:10" ht="17.399999999999999" x14ac:dyDescent="0.3">
      <c r="A194" s="136"/>
      <c r="B194" s="150"/>
      <c r="C194" s="147"/>
      <c r="D194" s="192"/>
      <c r="E194" s="149"/>
      <c r="F194" s="138"/>
      <c r="G194" s="129"/>
      <c r="H194" s="130"/>
      <c r="I194" s="85" t="s">
        <v>161</v>
      </c>
      <c r="J194" s="47"/>
    </row>
    <row r="195" spans="1:10" ht="17.399999999999999" x14ac:dyDescent="0.3">
      <c r="A195" s="135">
        <v>145</v>
      </c>
      <c r="B195" s="144" t="s">
        <v>144</v>
      </c>
      <c r="C195" s="146" t="s">
        <v>0</v>
      </c>
      <c r="D195" s="191">
        <v>2</v>
      </c>
      <c r="E195" s="148"/>
      <c r="F195" s="137"/>
      <c r="G195" s="162"/>
      <c r="H195" s="161"/>
      <c r="I195" s="86" t="s">
        <v>191</v>
      </c>
      <c r="J195" s="45"/>
    </row>
    <row r="196" spans="1:10" ht="17.399999999999999" x14ac:dyDescent="0.3">
      <c r="A196" s="136"/>
      <c r="B196" s="150"/>
      <c r="C196" s="147"/>
      <c r="D196" s="192"/>
      <c r="E196" s="149"/>
      <c r="F196" s="138"/>
      <c r="G196" s="129"/>
      <c r="H196" s="130"/>
      <c r="I196" s="85" t="s">
        <v>161</v>
      </c>
      <c r="J196" s="47"/>
    </row>
    <row r="197" spans="1:10" ht="17.399999999999999" x14ac:dyDescent="0.3">
      <c r="A197" s="46">
        <v>146</v>
      </c>
      <c r="B197" s="54" t="s">
        <v>200</v>
      </c>
      <c r="C197" s="41" t="s">
        <v>52</v>
      </c>
      <c r="D197" s="189">
        <v>2</v>
      </c>
      <c r="E197" s="100"/>
      <c r="F197" s="42"/>
      <c r="G197" s="43"/>
      <c r="H197" s="44"/>
      <c r="I197" s="96"/>
      <c r="J197" s="72"/>
    </row>
    <row r="198" spans="1:10" ht="17.399999999999999" x14ac:dyDescent="0.3">
      <c r="A198" s="46">
        <v>147</v>
      </c>
      <c r="B198" s="54" t="s">
        <v>201</v>
      </c>
      <c r="C198" s="41" t="s">
        <v>52</v>
      </c>
      <c r="D198" s="189">
        <v>2</v>
      </c>
      <c r="E198" s="100"/>
      <c r="F198" s="42"/>
      <c r="G198" s="43"/>
      <c r="H198" s="44"/>
      <c r="I198" s="85" t="s">
        <v>161</v>
      </c>
      <c r="J198" s="47"/>
    </row>
    <row r="199" spans="1:10" ht="17.399999999999999" x14ac:dyDescent="0.3">
      <c r="A199" s="46">
        <v>148</v>
      </c>
      <c r="B199" s="54" t="s">
        <v>125</v>
      </c>
      <c r="C199" s="41" t="s">
        <v>52</v>
      </c>
      <c r="D199" s="189">
        <v>2</v>
      </c>
      <c r="E199" s="100"/>
      <c r="F199" s="50"/>
      <c r="G199" s="51"/>
      <c r="H199" s="52"/>
      <c r="I199" s="83"/>
      <c r="J199" s="60"/>
    </row>
    <row r="200" spans="1:10" ht="17.399999999999999" x14ac:dyDescent="0.3">
      <c r="A200" s="46">
        <v>149</v>
      </c>
      <c r="B200" s="40" t="s">
        <v>126</v>
      </c>
      <c r="C200" s="41" t="s">
        <v>52</v>
      </c>
      <c r="D200" s="189">
        <v>2</v>
      </c>
      <c r="E200" s="100"/>
      <c r="F200" s="50"/>
      <c r="G200" s="51"/>
      <c r="H200" s="52"/>
      <c r="I200" s="85" t="s">
        <v>161</v>
      </c>
      <c r="J200" s="53"/>
    </row>
    <row r="201" spans="1:10" ht="113.4" customHeight="1" x14ac:dyDescent="0.3">
      <c r="A201" s="48">
        <v>150</v>
      </c>
      <c r="B201" s="40" t="s">
        <v>203</v>
      </c>
      <c r="C201" s="55" t="s">
        <v>205</v>
      </c>
      <c r="D201" s="190">
        <v>1000</v>
      </c>
      <c r="E201" s="101"/>
      <c r="F201" s="50"/>
      <c r="G201" s="51"/>
      <c r="H201" s="52"/>
      <c r="I201" s="83"/>
      <c r="J201" s="60"/>
    </row>
    <row r="202" spans="1:10" ht="122.4" thickBot="1" x14ac:dyDescent="0.35">
      <c r="A202" s="48">
        <v>151</v>
      </c>
      <c r="B202" s="73" t="s">
        <v>204</v>
      </c>
      <c r="C202" s="41" t="s">
        <v>205</v>
      </c>
      <c r="D202" s="189">
        <v>50</v>
      </c>
      <c r="E202" s="100"/>
      <c r="F202" s="50"/>
      <c r="G202" s="51"/>
      <c r="H202" s="52"/>
      <c r="I202" s="83"/>
      <c r="J202" s="60"/>
    </row>
    <row r="203" spans="1:10" ht="15" customHeight="1" x14ac:dyDescent="0.3">
      <c r="A203" s="113" t="s">
        <v>137</v>
      </c>
      <c r="B203" s="114"/>
      <c r="C203" s="114"/>
      <c r="D203" s="114"/>
      <c r="E203" s="114"/>
      <c r="F203" s="74">
        <f>SUM(F16:F202)</f>
        <v>0</v>
      </c>
      <c r="G203" s="75"/>
      <c r="H203" s="75"/>
      <c r="I203" s="75"/>
      <c r="J203" s="75"/>
    </row>
    <row r="204" spans="1:10" ht="15" customHeight="1" x14ac:dyDescent="0.3">
      <c r="A204" s="115" t="s">
        <v>138</v>
      </c>
      <c r="B204" s="116"/>
      <c r="C204" s="116"/>
      <c r="D204" s="116"/>
      <c r="E204" s="116"/>
      <c r="F204" s="76">
        <f>F203*0.25</f>
        <v>0</v>
      </c>
      <c r="G204" s="75"/>
      <c r="H204" s="75"/>
      <c r="I204" s="75"/>
      <c r="J204" s="75"/>
    </row>
    <row r="205" spans="1:10" ht="15" customHeight="1" thickBot="1" x14ac:dyDescent="0.35">
      <c r="A205" s="111" t="s">
        <v>139</v>
      </c>
      <c r="B205" s="112"/>
      <c r="C205" s="112"/>
      <c r="D205" s="112"/>
      <c r="E205" s="112"/>
      <c r="F205" s="77">
        <f>F203+F204</f>
        <v>0</v>
      </c>
      <c r="G205" s="75"/>
      <c r="H205" s="75"/>
      <c r="I205" s="75"/>
      <c r="J205" s="75"/>
    </row>
    <row r="206" spans="1:10" x14ac:dyDescent="0.25">
      <c r="A206" s="1"/>
      <c r="B206" s="1"/>
      <c r="C206" s="1"/>
      <c r="D206" s="7"/>
      <c r="E206" s="1"/>
      <c r="F206" s="1"/>
    </row>
    <row r="207" spans="1:10" x14ac:dyDescent="0.25">
      <c r="A207" s="1"/>
      <c r="B207" s="1"/>
      <c r="C207" s="1"/>
      <c r="D207" s="7"/>
      <c r="E207" s="1"/>
      <c r="F207" s="1"/>
    </row>
    <row r="208" spans="1:10" x14ac:dyDescent="0.25">
      <c r="A208" s="1"/>
      <c r="B208" s="1"/>
      <c r="C208" s="1"/>
      <c r="D208" s="7"/>
      <c r="E208" s="1"/>
      <c r="F208" s="1"/>
    </row>
    <row r="209" spans="1:10" ht="16.2" thickBot="1" x14ac:dyDescent="0.35">
      <c r="A209" s="216" t="s">
        <v>273</v>
      </c>
      <c r="B209" s="216"/>
      <c r="C209" s="216"/>
      <c r="D209" s="216"/>
      <c r="E209" s="216"/>
      <c r="F209" s="216"/>
      <c r="G209" s="216"/>
      <c r="H209" s="216"/>
      <c r="I209" s="216"/>
      <c r="J209" s="216"/>
    </row>
    <row r="210" spans="1:10" ht="22.2" customHeight="1" x14ac:dyDescent="0.3">
      <c r="A210" s="240" t="str">
        <f>A4</f>
        <v>REPUBLIKA HRVATSKA</v>
      </c>
      <c r="B210" s="241"/>
      <c r="C210" s="241"/>
      <c r="D210" s="241"/>
      <c r="E210" s="241"/>
      <c r="F210" s="241"/>
      <c r="G210" s="241"/>
      <c r="H210" s="241"/>
      <c r="I210" s="241"/>
      <c r="J210" s="242"/>
    </row>
    <row r="211" spans="1:10" ht="26.4" customHeight="1" x14ac:dyDescent="0.25">
      <c r="A211" s="236" t="str">
        <f>A5</f>
        <v>Sveučilište obrane i sigurnosti "Dr. Franjo Tuđman"</v>
      </c>
      <c r="B211" s="237"/>
      <c r="C211" s="237"/>
      <c r="D211" s="237"/>
      <c r="E211" s="237"/>
      <c r="F211" s="237"/>
      <c r="G211" s="237"/>
      <c r="H211" s="237"/>
      <c r="I211" s="237"/>
      <c r="J211" s="238"/>
    </row>
    <row r="212" spans="1:10" ht="26.4" customHeight="1" x14ac:dyDescent="0.3">
      <c r="A212" s="204"/>
      <c r="B212" s="239" t="str">
        <f>B6</f>
        <v>Dokumentacija o nabavi - Ev.br.: 06-24-JN</v>
      </c>
      <c r="C212" s="206"/>
      <c r="D212" s="206"/>
      <c r="E212" s="207"/>
      <c r="F212" s="207"/>
      <c r="G212" s="208"/>
      <c r="H212" s="208"/>
      <c r="I212" s="208"/>
      <c r="J212" s="209"/>
    </row>
    <row r="213" spans="1:10" ht="26.4" customHeight="1" x14ac:dyDescent="0.3">
      <c r="A213" s="204"/>
      <c r="B213" s="205"/>
      <c r="C213" s="206"/>
      <c r="D213" s="206"/>
      <c r="E213" s="207"/>
      <c r="F213" s="207"/>
      <c r="G213" s="208"/>
      <c r="H213" s="208"/>
      <c r="I213" s="208"/>
      <c r="J213" s="209"/>
    </row>
    <row r="214" spans="1:10" ht="26.4" customHeight="1" thickBot="1" x14ac:dyDescent="0.35">
      <c r="A214" s="210"/>
      <c r="B214" s="211" t="s">
        <v>272</v>
      </c>
      <c r="C214" s="212"/>
      <c r="D214" s="212"/>
      <c r="E214" s="213"/>
      <c r="F214" s="213"/>
      <c r="G214" s="214"/>
      <c r="H214" s="214"/>
      <c r="I214" s="214"/>
      <c r="J214" s="215"/>
    </row>
    <row r="215" spans="1:10" ht="15.6" x14ac:dyDescent="0.3">
      <c r="A215" s="203"/>
      <c r="B215" s="203"/>
      <c r="C215" s="201"/>
      <c r="D215" s="201"/>
      <c r="E215" s="202"/>
      <c r="F215" s="202"/>
      <c r="G215" s="200"/>
      <c r="H215" s="200"/>
      <c r="I215" s="200"/>
      <c r="J215" s="200"/>
    </row>
    <row r="216" spans="1:10" x14ac:dyDescent="0.25">
      <c r="A216" s="1"/>
      <c r="B216" s="163" t="s">
        <v>271</v>
      </c>
      <c r="C216" s="1"/>
      <c r="D216" s="7"/>
      <c r="E216" s="1"/>
      <c r="F216" s="1"/>
    </row>
    <row r="217" spans="1:10" ht="13.8" thickBot="1" x14ac:dyDescent="0.3">
      <c r="A217" s="1"/>
      <c r="B217" s="164"/>
      <c r="C217" s="1"/>
      <c r="D217" s="7"/>
      <c r="E217" s="1"/>
      <c r="F217" s="1"/>
    </row>
    <row r="218" spans="1:10" ht="13.8" customHeight="1" x14ac:dyDescent="0.25">
      <c r="A218" s="171" t="s">
        <v>132</v>
      </c>
      <c r="B218" s="174" t="s">
        <v>148</v>
      </c>
      <c r="C218" s="174" t="s">
        <v>3</v>
      </c>
      <c r="D218" s="177" t="s">
        <v>149</v>
      </c>
      <c r="E218" s="180" t="s">
        <v>135</v>
      </c>
      <c r="F218" s="183" t="s">
        <v>150</v>
      </c>
      <c r="G218" s="104" t="s">
        <v>151</v>
      </c>
      <c r="H218" s="105"/>
      <c r="I218" s="105"/>
      <c r="J218" s="106"/>
    </row>
    <row r="219" spans="1:10" x14ac:dyDescent="0.25">
      <c r="A219" s="172"/>
      <c r="B219" s="175"/>
      <c r="C219" s="175"/>
      <c r="D219" s="178"/>
      <c r="E219" s="181"/>
      <c r="F219" s="184"/>
      <c r="G219" s="107" t="s">
        <v>152</v>
      </c>
      <c r="H219" s="108" t="s">
        <v>153</v>
      </c>
      <c r="I219" s="109" t="s">
        <v>154</v>
      </c>
      <c r="J219" s="110"/>
    </row>
    <row r="220" spans="1:10" ht="13.8" customHeight="1" x14ac:dyDescent="0.25">
      <c r="A220" s="173"/>
      <c r="B220" s="176"/>
      <c r="C220" s="176"/>
      <c r="D220" s="179"/>
      <c r="E220" s="182"/>
      <c r="F220" s="185"/>
      <c r="G220" s="107"/>
      <c r="H220" s="108"/>
      <c r="I220" s="8" t="s">
        <v>155</v>
      </c>
      <c r="J220" s="10" t="s">
        <v>156</v>
      </c>
    </row>
    <row r="221" spans="1:10" ht="13.8" customHeight="1" x14ac:dyDescent="0.25">
      <c r="A221" s="11">
        <v>1</v>
      </c>
      <c r="B221" s="8">
        <v>2</v>
      </c>
      <c r="C221" s="9">
        <v>3</v>
      </c>
      <c r="D221" s="10">
        <v>4</v>
      </c>
      <c r="E221" s="99">
        <v>5</v>
      </c>
      <c r="F221" s="10">
        <v>6</v>
      </c>
      <c r="G221" s="12">
        <v>7</v>
      </c>
      <c r="H221" s="9">
        <v>8</v>
      </c>
      <c r="I221" s="9">
        <v>9</v>
      </c>
      <c r="J221" s="10">
        <v>10</v>
      </c>
    </row>
    <row r="222" spans="1:10" ht="34.799999999999997" x14ac:dyDescent="0.3">
      <c r="A222" s="25">
        <v>1</v>
      </c>
      <c r="B222" s="13" t="s">
        <v>206</v>
      </c>
      <c r="C222" s="14" t="s">
        <v>198</v>
      </c>
      <c r="D222" s="186">
        <v>10</v>
      </c>
      <c r="E222" s="103"/>
      <c r="F222" s="26"/>
      <c r="G222" s="15"/>
      <c r="H222" s="16"/>
      <c r="I222" s="17"/>
      <c r="J222" s="18"/>
    </row>
    <row r="223" spans="1:10" ht="34.799999999999997" x14ac:dyDescent="0.3">
      <c r="A223" s="25">
        <v>2</v>
      </c>
      <c r="B223" s="13" t="s">
        <v>207</v>
      </c>
      <c r="C223" s="14" t="s">
        <v>198</v>
      </c>
      <c r="D223" s="186">
        <v>10</v>
      </c>
      <c r="E223" s="103"/>
      <c r="F223" s="26"/>
      <c r="G223" s="15"/>
      <c r="H223" s="16"/>
      <c r="I223" s="17"/>
      <c r="J223" s="18"/>
    </row>
    <row r="224" spans="1:10" ht="25.8" customHeight="1" x14ac:dyDescent="0.3">
      <c r="A224" s="25">
        <v>3</v>
      </c>
      <c r="B224" s="13" t="s">
        <v>208</v>
      </c>
      <c r="C224" s="14" t="s">
        <v>198</v>
      </c>
      <c r="D224" s="186">
        <v>10</v>
      </c>
      <c r="E224" s="103"/>
      <c r="F224" s="26"/>
      <c r="G224" s="15"/>
      <c r="H224" s="16"/>
      <c r="I224" s="17"/>
      <c r="J224" s="18"/>
    </row>
    <row r="225" spans="1:10" ht="17.399999999999999" x14ac:dyDescent="0.3">
      <c r="A225" s="25">
        <v>4</v>
      </c>
      <c r="B225" s="13" t="s">
        <v>209</v>
      </c>
      <c r="C225" s="14" t="s">
        <v>198</v>
      </c>
      <c r="D225" s="186">
        <v>5</v>
      </c>
      <c r="E225" s="103"/>
      <c r="F225" s="26"/>
      <c r="G225" s="15"/>
      <c r="H225" s="16"/>
      <c r="I225" s="17"/>
      <c r="J225" s="18"/>
    </row>
    <row r="226" spans="1:10" ht="34.799999999999997" x14ac:dyDescent="0.3">
      <c r="A226" s="25">
        <v>5</v>
      </c>
      <c r="B226" s="13" t="s">
        <v>210</v>
      </c>
      <c r="C226" s="14" t="s">
        <v>0</v>
      </c>
      <c r="D226" s="186">
        <v>2</v>
      </c>
      <c r="E226" s="103"/>
      <c r="F226" s="26"/>
      <c r="G226" s="27"/>
      <c r="H226" s="28"/>
      <c r="I226" s="29"/>
      <c r="J226" s="30"/>
    </row>
    <row r="227" spans="1:10" ht="34.799999999999997" x14ac:dyDescent="0.3">
      <c r="A227" s="25">
        <v>6</v>
      </c>
      <c r="B227" s="13" t="s">
        <v>211</v>
      </c>
      <c r="C227" s="14" t="s">
        <v>0</v>
      </c>
      <c r="D227" s="186">
        <v>2</v>
      </c>
      <c r="E227" s="103"/>
      <c r="F227" s="26"/>
      <c r="G227" s="27"/>
      <c r="H227" s="28"/>
      <c r="I227" s="29"/>
      <c r="J227" s="30"/>
    </row>
    <row r="228" spans="1:10" ht="34.799999999999997" x14ac:dyDescent="0.3">
      <c r="A228" s="25">
        <v>7</v>
      </c>
      <c r="B228" s="13" t="s">
        <v>212</v>
      </c>
      <c r="C228" s="14" t="s">
        <v>0</v>
      </c>
      <c r="D228" s="186">
        <v>2</v>
      </c>
      <c r="E228" s="103"/>
      <c r="F228" s="26"/>
      <c r="G228" s="27"/>
      <c r="H228" s="28"/>
      <c r="I228" s="29"/>
      <c r="J228" s="30"/>
    </row>
    <row r="229" spans="1:10" ht="34.799999999999997" x14ac:dyDescent="0.3">
      <c r="A229" s="25">
        <v>8</v>
      </c>
      <c r="B229" s="13" t="s">
        <v>213</v>
      </c>
      <c r="C229" s="14" t="s">
        <v>0</v>
      </c>
      <c r="D229" s="186">
        <v>2</v>
      </c>
      <c r="E229" s="103"/>
      <c r="F229" s="26"/>
      <c r="G229" s="27"/>
      <c r="H229" s="28"/>
      <c r="I229" s="29"/>
      <c r="J229" s="30"/>
    </row>
    <row r="230" spans="1:10" ht="34.799999999999997" x14ac:dyDescent="0.3">
      <c r="A230" s="25">
        <v>9</v>
      </c>
      <c r="B230" s="13" t="s">
        <v>214</v>
      </c>
      <c r="C230" s="14" t="s">
        <v>0</v>
      </c>
      <c r="D230" s="186">
        <v>2</v>
      </c>
      <c r="E230" s="103"/>
      <c r="F230" s="26"/>
      <c r="G230" s="27"/>
      <c r="H230" s="28"/>
      <c r="I230" s="29"/>
      <c r="J230" s="30"/>
    </row>
    <row r="231" spans="1:10" ht="34.799999999999997" x14ac:dyDescent="0.3">
      <c r="A231" s="25">
        <v>10</v>
      </c>
      <c r="B231" s="13" t="s">
        <v>215</v>
      </c>
      <c r="C231" s="14" t="s">
        <v>0</v>
      </c>
      <c r="D231" s="186">
        <v>2</v>
      </c>
      <c r="E231" s="103"/>
      <c r="F231" s="26"/>
      <c r="G231" s="27"/>
      <c r="H231" s="28"/>
      <c r="I231" s="29"/>
      <c r="J231" s="30"/>
    </row>
    <row r="232" spans="1:10" ht="34.799999999999997" x14ac:dyDescent="0.3">
      <c r="A232" s="25">
        <v>11</v>
      </c>
      <c r="B232" s="13" t="s">
        <v>216</v>
      </c>
      <c r="C232" s="14" t="s">
        <v>0</v>
      </c>
      <c r="D232" s="186">
        <v>2</v>
      </c>
      <c r="E232" s="103"/>
      <c r="F232" s="26"/>
      <c r="G232" s="27"/>
      <c r="H232" s="28"/>
      <c r="I232" s="29"/>
      <c r="J232" s="30"/>
    </row>
    <row r="233" spans="1:10" ht="34.799999999999997" x14ac:dyDescent="0.3">
      <c r="A233" s="25">
        <v>12</v>
      </c>
      <c r="B233" s="13" t="s">
        <v>217</v>
      </c>
      <c r="C233" s="14" t="s">
        <v>0</v>
      </c>
      <c r="D233" s="186">
        <v>2</v>
      </c>
      <c r="E233" s="103"/>
      <c r="F233" s="26"/>
      <c r="G233" s="27"/>
      <c r="H233" s="28"/>
      <c r="I233" s="29"/>
      <c r="J233" s="30"/>
    </row>
    <row r="234" spans="1:10" ht="34.799999999999997" x14ac:dyDescent="0.3">
      <c r="A234" s="25">
        <v>13</v>
      </c>
      <c r="B234" s="13" t="s">
        <v>218</v>
      </c>
      <c r="C234" s="14" t="s">
        <v>0</v>
      </c>
      <c r="D234" s="186">
        <v>2</v>
      </c>
      <c r="E234" s="103"/>
      <c r="F234" s="26"/>
      <c r="G234" s="15"/>
      <c r="H234" s="16"/>
      <c r="I234" s="17"/>
      <c r="J234" s="18"/>
    </row>
    <row r="235" spans="1:10" ht="34.799999999999997" x14ac:dyDescent="0.3">
      <c r="A235" s="25">
        <v>14</v>
      </c>
      <c r="B235" s="13" t="s">
        <v>219</v>
      </c>
      <c r="C235" s="14" t="s">
        <v>0</v>
      </c>
      <c r="D235" s="186">
        <v>2</v>
      </c>
      <c r="E235" s="103"/>
      <c r="F235" s="26"/>
      <c r="G235" s="15"/>
      <c r="H235" s="16"/>
      <c r="I235" s="17"/>
      <c r="J235" s="18"/>
    </row>
    <row r="236" spans="1:10" ht="34.799999999999997" x14ac:dyDescent="0.3">
      <c r="A236" s="25">
        <v>15</v>
      </c>
      <c r="B236" s="13" t="s">
        <v>220</v>
      </c>
      <c r="C236" s="14" t="s">
        <v>0</v>
      </c>
      <c r="D236" s="186">
        <v>2</v>
      </c>
      <c r="E236" s="103"/>
      <c r="F236" s="26"/>
      <c r="G236" s="15"/>
      <c r="H236" s="16"/>
      <c r="I236" s="17"/>
      <c r="J236" s="18"/>
    </row>
    <row r="237" spans="1:10" ht="34.799999999999997" x14ac:dyDescent="0.3">
      <c r="A237" s="25">
        <v>16</v>
      </c>
      <c r="B237" s="13" t="s">
        <v>221</v>
      </c>
      <c r="C237" s="14" t="s">
        <v>0</v>
      </c>
      <c r="D237" s="186">
        <v>2</v>
      </c>
      <c r="E237" s="103"/>
      <c r="F237" s="26"/>
      <c r="G237" s="15"/>
      <c r="H237" s="16"/>
      <c r="I237" s="17"/>
      <c r="J237" s="18"/>
    </row>
    <row r="238" spans="1:10" ht="34.799999999999997" x14ac:dyDescent="0.3">
      <c r="A238" s="25">
        <v>17</v>
      </c>
      <c r="B238" s="13" t="s">
        <v>222</v>
      </c>
      <c r="C238" s="14" t="s">
        <v>0</v>
      </c>
      <c r="D238" s="186">
        <v>2</v>
      </c>
      <c r="E238" s="103"/>
      <c r="F238" s="26"/>
      <c r="G238" s="15"/>
      <c r="H238" s="16"/>
      <c r="I238" s="17"/>
      <c r="J238" s="18"/>
    </row>
    <row r="239" spans="1:10" ht="34.799999999999997" x14ac:dyDescent="0.3">
      <c r="A239" s="25">
        <v>18</v>
      </c>
      <c r="B239" s="13" t="s">
        <v>223</v>
      </c>
      <c r="C239" s="14" t="s">
        <v>0</v>
      </c>
      <c r="D239" s="186">
        <v>2</v>
      </c>
      <c r="E239" s="103"/>
      <c r="F239" s="26"/>
      <c r="G239" s="15"/>
      <c r="H239" s="16"/>
      <c r="I239" s="17"/>
      <c r="J239" s="18"/>
    </row>
    <row r="240" spans="1:10" ht="34.799999999999997" x14ac:dyDescent="0.3">
      <c r="A240" s="25">
        <v>19</v>
      </c>
      <c r="B240" s="13" t="s">
        <v>224</v>
      </c>
      <c r="C240" s="14" t="s">
        <v>0</v>
      </c>
      <c r="D240" s="186">
        <v>2</v>
      </c>
      <c r="E240" s="103"/>
      <c r="F240" s="26"/>
      <c r="G240" s="15"/>
      <c r="H240" s="16"/>
      <c r="I240" s="17"/>
      <c r="J240" s="18"/>
    </row>
    <row r="241" spans="1:10" ht="34.799999999999997" x14ac:dyDescent="0.3">
      <c r="A241" s="25">
        <v>20</v>
      </c>
      <c r="B241" s="13" t="s">
        <v>225</v>
      </c>
      <c r="C241" s="14" t="s">
        <v>0</v>
      </c>
      <c r="D241" s="186">
        <v>2</v>
      </c>
      <c r="E241" s="103"/>
      <c r="F241" s="26"/>
      <c r="G241" s="15"/>
      <c r="H241" s="16"/>
      <c r="I241" s="17"/>
      <c r="J241" s="18"/>
    </row>
    <row r="242" spans="1:10" ht="34.799999999999997" x14ac:dyDescent="0.3">
      <c r="A242" s="25">
        <v>21</v>
      </c>
      <c r="B242" s="13" t="s">
        <v>226</v>
      </c>
      <c r="C242" s="14" t="s">
        <v>0</v>
      </c>
      <c r="D242" s="186">
        <v>2</v>
      </c>
      <c r="E242" s="103"/>
      <c r="F242" s="26"/>
      <c r="G242" s="15"/>
      <c r="H242" s="16"/>
      <c r="I242" s="17"/>
      <c r="J242" s="18"/>
    </row>
    <row r="243" spans="1:10" ht="34.799999999999997" x14ac:dyDescent="0.3">
      <c r="A243" s="25">
        <v>22</v>
      </c>
      <c r="B243" s="13" t="s">
        <v>227</v>
      </c>
      <c r="C243" s="14" t="s">
        <v>0</v>
      </c>
      <c r="D243" s="186">
        <v>2</v>
      </c>
      <c r="E243" s="103"/>
      <c r="F243" s="26"/>
      <c r="G243" s="15"/>
      <c r="H243" s="16"/>
      <c r="I243" s="17"/>
      <c r="J243" s="18"/>
    </row>
    <row r="244" spans="1:10" ht="34.799999999999997" x14ac:dyDescent="0.3">
      <c r="A244" s="25">
        <v>23</v>
      </c>
      <c r="B244" s="13" t="s">
        <v>228</v>
      </c>
      <c r="C244" s="14" t="s">
        <v>0</v>
      </c>
      <c r="D244" s="186">
        <v>2</v>
      </c>
      <c r="E244" s="103"/>
      <c r="F244" s="26"/>
      <c r="G244" s="15"/>
      <c r="H244" s="16"/>
      <c r="I244" s="17"/>
      <c r="J244" s="18"/>
    </row>
    <row r="245" spans="1:10" ht="34.799999999999997" x14ac:dyDescent="0.3">
      <c r="A245" s="25">
        <v>24</v>
      </c>
      <c r="B245" s="13" t="s">
        <v>229</v>
      </c>
      <c r="C245" s="14" t="s">
        <v>0</v>
      </c>
      <c r="D245" s="186">
        <v>2</v>
      </c>
      <c r="E245" s="103"/>
      <c r="F245" s="26"/>
      <c r="G245" s="15"/>
      <c r="H245" s="16"/>
      <c r="I245" s="17"/>
      <c r="J245" s="18"/>
    </row>
    <row r="246" spans="1:10" ht="34.799999999999997" x14ac:dyDescent="0.3">
      <c r="A246" s="25">
        <v>25</v>
      </c>
      <c r="B246" s="13" t="s">
        <v>230</v>
      </c>
      <c r="C246" s="14" t="s">
        <v>0</v>
      </c>
      <c r="D246" s="186">
        <v>2</v>
      </c>
      <c r="E246" s="103"/>
      <c r="F246" s="26"/>
      <c r="G246" s="15"/>
      <c r="H246" s="16"/>
      <c r="I246" s="17"/>
      <c r="J246" s="18"/>
    </row>
    <row r="247" spans="1:10" ht="34.799999999999997" x14ac:dyDescent="0.3">
      <c r="A247" s="25">
        <v>26</v>
      </c>
      <c r="B247" s="13" t="s">
        <v>231</v>
      </c>
      <c r="C247" s="14" t="s">
        <v>0</v>
      </c>
      <c r="D247" s="186">
        <v>2</v>
      </c>
      <c r="E247" s="103"/>
      <c r="F247" s="26"/>
      <c r="G247" s="15"/>
      <c r="H247" s="16"/>
      <c r="I247" s="17"/>
      <c r="J247" s="18"/>
    </row>
    <row r="248" spans="1:10" ht="34.799999999999997" x14ac:dyDescent="0.3">
      <c r="A248" s="25">
        <v>27</v>
      </c>
      <c r="B248" s="13" t="s">
        <v>232</v>
      </c>
      <c r="C248" s="14" t="s">
        <v>0</v>
      </c>
      <c r="D248" s="186">
        <v>2</v>
      </c>
      <c r="E248" s="103"/>
      <c r="F248" s="26"/>
      <c r="G248" s="15"/>
      <c r="H248" s="16"/>
      <c r="I248" s="17"/>
      <c r="J248" s="18"/>
    </row>
    <row r="249" spans="1:10" ht="29.4" customHeight="1" x14ac:dyDescent="0.3">
      <c r="A249" s="25">
        <v>28</v>
      </c>
      <c r="B249" s="13" t="s">
        <v>233</v>
      </c>
      <c r="C249" s="14" t="s">
        <v>0</v>
      </c>
      <c r="D249" s="186">
        <v>2</v>
      </c>
      <c r="E249" s="103"/>
      <c r="F249" s="26"/>
      <c r="G249" s="15"/>
      <c r="H249" s="16"/>
      <c r="I249" s="17"/>
      <c r="J249" s="18"/>
    </row>
    <row r="250" spans="1:10" ht="30" customHeight="1" x14ac:dyDescent="0.3">
      <c r="A250" s="25">
        <v>29</v>
      </c>
      <c r="B250" s="13" t="s">
        <v>234</v>
      </c>
      <c r="C250" s="14" t="s">
        <v>0</v>
      </c>
      <c r="D250" s="186">
        <v>2</v>
      </c>
      <c r="E250" s="103"/>
      <c r="F250" s="26"/>
      <c r="G250" s="15"/>
      <c r="H250" s="16"/>
      <c r="I250" s="17"/>
      <c r="J250" s="18"/>
    </row>
    <row r="251" spans="1:10" ht="34.799999999999997" x14ac:dyDescent="0.3">
      <c r="A251" s="25">
        <v>30</v>
      </c>
      <c r="B251" s="13" t="s">
        <v>235</v>
      </c>
      <c r="C251" s="14" t="s">
        <v>0</v>
      </c>
      <c r="D251" s="186">
        <v>2</v>
      </c>
      <c r="E251" s="103"/>
      <c r="F251" s="26"/>
      <c r="G251" s="15"/>
      <c r="H251" s="16"/>
      <c r="I251" s="17"/>
      <c r="J251" s="18"/>
    </row>
    <row r="252" spans="1:10" ht="34.799999999999997" x14ac:dyDescent="0.3">
      <c r="A252" s="25">
        <v>31</v>
      </c>
      <c r="B252" s="13" t="s">
        <v>236</v>
      </c>
      <c r="C252" s="14" t="s">
        <v>0</v>
      </c>
      <c r="D252" s="186">
        <v>2</v>
      </c>
      <c r="E252" s="103"/>
      <c r="F252" s="26"/>
      <c r="G252" s="15"/>
      <c r="H252" s="16"/>
      <c r="I252" s="17"/>
      <c r="J252" s="18"/>
    </row>
    <row r="253" spans="1:10" ht="34.799999999999997" x14ac:dyDescent="0.3">
      <c r="A253" s="25">
        <v>32</v>
      </c>
      <c r="B253" s="13" t="s">
        <v>237</v>
      </c>
      <c r="C253" s="14" t="s">
        <v>0</v>
      </c>
      <c r="D253" s="186">
        <v>2</v>
      </c>
      <c r="E253" s="103"/>
      <c r="F253" s="26"/>
      <c r="G253" s="15"/>
      <c r="H253" s="16"/>
      <c r="I253" s="17"/>
      <c r="J253" s="18"/>
    </row>
    <row r="254" spans="1:10" ht="34.799999999999997" x14ac:dyDescent="0.3">
      <c r="A254" s="25">
        <v>33</v>
      </c>
      <c r="B254" s="13" t="s">
        <v>238</v>
      </c>
      <c r="C254" s="14" t="s">
        <v>0</v>
      </c>
      <c r="D254" s="186">
        <v>2</v>
      </c>
      <c r="E254" s="103"/>
      <c r="F254" s="26"/>
      <c r="G254" s="15"/>
      <c r="H254" s="16"/>
      <c r="I254" s="17"/>
      <c r="J254" s="18"/>
    </row>
    <row r="255" spans="1:10" ht="34.799999999999997" x14ac:dyDescent="0.3">
      <c r="A255" s="25">
        <v>34</v>
      </c>
      <c r="B255" s="13" t="s">
        <v>239</v>
      </c>
      <c r="C255" s="14" t="s">
        <v>0</v>
      </c>
      <c r="D255" s="186">
        <v>2</v>
      </c>
      <c r="E255" s="103"/>
      <c r="F255" s="26"/>
      <c r="G255" s="15"/>
      <c r="H255" s="16"/>
      <c r="I255" s="17"/>
      <c r="J255" s="18"/>
    </row>
    <row r="256" spans="1:10" ht="34.799999999999997" x14ac:dyDescent="0.3">
      <c r="A256" s="25">
        <v>35</v>
      </c>
      <c r="B256" s="13" t="s">
        <v>240</v>
      </c>
      <c r="C256" s="14" t="s">
        <v>0</v>
      </c>
      <c r="D256" s="186">
        <v>2</v>
      </c>
      <c r="E256" s="103"/>
      <c r="F256" s="26"/>
      <c r="G256" s="15"/>
      <c r="H256" s="16"/>
      <c r="I256" s="17"/>
      <c r="J256" s="18"/>
    </row>
    <row r="257" spans="1:10" ht="34.799999999999997" x14ac:dyDescent="0.3">
      <c r="A257" s="25">
        <v>36</v>
      </c>
      <c r="B257" s="13" t="s">
        <v>241</v>
      </c>
      <c r="C257" s="14" t="s">
        <v>0</v>
      </c>
      <c r="D257" s="186">
        <v>2</v>
      </c>
      <c r="E257" s="103"/>
      <c r="F257" s="26"/>
      <c r="G257" s="15"/>
      <c r="H257" s="16"/>
      <c r="I257" s="17"/>
      <c r="J257" s="18"/>
    </row>
    <row r="258" spans="1:10" ht="34.799999999999997" x14ac:dyDescent="0.3">
      <c r="A258" s="25">
        <v>37</v>
      </c>
      <c r="B258" s="13" t="s">
        <v>242</v>
      </c>
      <c r="C258" s="14" t="s">
        <v>0</v>
      </c>
      <c r="D258" s="186">
        <v>2</v>
      </c>
      <c r="E258" s="103"/>
      <c r="F258" s="26"/>
      <c r="G258" s="15"/>
      <c r="H258" s="16"/>
      <c r="I258" s="17"/>
      <c r="J258" s="18"/>
    </row>
    <row r="259" spans="1:10" ht="34.799999999999997" x14ac:dyDescent="0.3">
      <c r="A259" s="25">
        <v>38</v>
      </c>
      <c r="B259" s="13" t="s">
        <v>243</v>
      </c>
      <c r="C259" s="14" t="s">
        <v>0</v>
      </c>
      <c r="D259" s="186">
        <v>1</v>
      </c>
      <c r="E259" s="103"/>
      <c r="F259" s="26"/>
      <c r="G259" s="15"/>
      <c r="H259" s="16"/>
      <c r="I259" s="17"/>
      <c r="J259" s="18"/>
    </row>
    <row r="260" spans="1:10" ht="17.399999999999999" x14ac:dyDescent="0.3">
      <c r="A260" s="25">
        <v>39</v>
      </c>
      <c r="B260" s="13" t="s">
        <v>244</v>
      </c>
      <c r="C260" s="14" t="s">
        <v>52</v>
      </c>
      <c r="D260" s="186">
        <v>10</v>
      </c>
      <c r="E260" s="103"/>
      <c r="F260" s="26"/>
      <c r="G260" s="15"/>
      <c r="H260" s="16"/>
      <c r="I260" s="19" t="s">
        <v>159</v>
      </c>
      <c r="J260" s="31"/>
    </row>
    <row r="261" spans="1:10" ht="17.399999999999999" x14ac:dyDescent="0.3">
      <c r="A261" s="25">
        <v>40</v>
      </c>
      <c r="B261" s="13" t="s">
        <v>245</v>
      </c>
      <c r="C261" s="14" t="s">
        <v>52</v>
      </c>
      <c r="D261" s="186">
        <v>5</v>
      </c>
      <c r="E261" s="103"/>
      <c r="F261" s="26"/>
      <c r="G261" s="15"/>
      <c r="H261" s="16"/>
      <c r="I261" s="32"/>
      <c r="J261" s="33"/>
    </row>
    <row r="262" spans="1:10" ht="17.399999999999999" x14ac:dyDescent="0.3">
      <c r="A262" s="25">
        <v>41</v>
      </c>
      <c r="B262" s="13" t="s">
        <v>246</v>
      </c>
      <c r="C262" s="14" t="s">
        <v>52</v>
      </c>
      <c r="D262" s="186">
        <v>5</v>
      </c>
      <c r="E262" s="103"/>
      <c r="F262" s="26"/>
      <c r="G262" s="15"/>
      <c r="H262" s="16"/>
      <c r="I262" s="32"/>
      <c r="J262" s="33"/>
    </row>
    <row r="263" spans="1:10" ht="17.399999999999999" x14ac:dyDescent="0.3">
      <c r="A263" s="25">
        <v>42</v>
      </c>
      <c r="B263" s="13" t="s">
        <v>247</v>
      </c>
      <c r="C263" s="14" t="s">
        <v>52</v>
      </c>
      <c r="D263" s="186">
        <v>5</v>
      </c>
      <c r="E263" s="103"/>
      <c r="F263" s="26"/>
      <c r="G263" s="15"/>
      <c r="H263" s="16"/>
      <c r="I263" s="19" t="s">
        <v>159</v>
      </c>
      <c r="J263" s="31"/>
    </row>
    <row r="264" spans="1:10" ht="34.799999999999997" x14ac:dyDescent="0.3">
      <c r="A264" s="25">
        <v>43</v>
      </c>
      <c r="B264" s="13" t="s">
        <v>248</v>
      </c>
      <c r="C264" s="20" t="s">
        <v>52</v>
      </c>
      <c r="D264" s="187">
        <v>2</v>
      </c>
      <c r="E264" s="103"/>
      <c r="F264" s="26"/>
      <c r="G264" s="15"/>
      <c r="H264" s="16"/>
      <c r="I264" s="32"/>
      <c r="J264" s="33"/>
    </row>
    <row r="265" spans="1:10" ht="17.399999999999999" x14ac:dyDescent="0.3">
      <c r="A265" s="25">
        <v>44</v>
      </c>
      <c r="B265" s="13" t="s">
        <v>249</v>
      </c>
      <c r="C265" s="14" t="s">
        <v>52</v>
      </c>
      <c r="D265" s="186">
        <v>5</v>
      </c>
      <c r="E265" s="103"/>
      <c r="F265" s="26"/>
      <c r="G265" s="15"/>
      <c r="H265" s="16"/>
      <c r="I265" s="32"/>
      <c r="J265" s="33"/>
    </row>
    <row r="266" spans="1:10" ht="17.399999999999999" x14ac:dyDescent="0.3">
      <c r="A266" s="25">
        <v>45</v>
      </c>
      <c r="B266" s="13" t="s">
        <v>250</v>
      </c>
      <c r="C266" s="14" t="s">
        <v>52</v>
      </c>
      <c r="D266" s="186">
        <v>5</v>
      </c>
      <c r="E266" s="103"/>
      <c r="F266" s="26"/>
      <c r="G266" s="15"/>
      <c r="H266" s="16"/>
      <c r="I266" s="19" t="s">
        <v>258</v>
      </c>
      <c r="J266" s="31"/>
    </row>
    <row r="267" spans="1:10" ht="17.399999999999999" x14ac:dyDescent="0.3">
      <c r="A267" s="25">
        <v>46</v>
      </c>
      <c r="B267" s="13" t="s">
        <v>251</v>
      </c>
      <c r="C267" s="14" t="s">
        <v>1</v>
      </c>
      <c r="D267" s="186">
        <v>50</v>
      </c>
      <c r="E267" s="103"/>
      <c r="F267" s="26"/>
      <c r="G267" s="15"/>
      <c r="H267" s="16"/>
      <c r="I267" s="32"/>
      <c r="J267" s="33"/>
    </row>
    <row r="268" spans="1:10" ht="17.399999999999999" x14ac:dyDescent="0.3">
      <c r="A268" s="25">
        <v>47</v>
      </c>
      <c r="B268" s="13" t="s">
        <v>252</v>
      </c>
      <c r="C268" s="14" t="s">
        <v>52</v>
      </c>
      <c r="D268" s="186">
        <v>5</v>
      </c>
      <c r="E268" s="103"/>
      <c r="F268" s="26"/>
      <c r="G268" s="15"/>
      <c r="H268" s="16"/>
      <c r="I268" s="19" t="s">
        <v>258</v>
      </c>
      <c r="J268" s="31"/>
    </row>
    <row r="269" spans="1:10" ht="17.399999999999999" x14ac:dyDescent="0.3">
      <c r="A269" s="25">
        <v>48</v>
      </c>
      <c r="B269" s="13" t="s">
        <v>253</v>
      </c>
      <c r="C269" s="14" t="s">
        <v>52</v>
      </c>
      <c r="D269" s="186">
        <v>5</v>
      </c>
      <c r="E269" s="103"/>
      <c r="F269" s="26"/>
      <c r="G269" s="15"/>
      <c r="H269" s="16"/>
      <c r="I269" s="32"/>
      <c r="J269" s="33"/>
    </row>
    <row r="270" spans="1:10" ht="17.399999999999999" x14ac:dyDescent="0.3">
      <c r="A270" s="25">
        <v>49</v>
      </c>
      <c r="B270" s="36" t="s">
        <v>254</v>
      </c>
      <c r="C270" s="21" t="s">
        <v>1</v>
      </c>
      <c r="D270" s="186">
        <v>500</v>
      </c>
      <c r="E270" s="103"/>
      <c r="F270" s="26"/>
      <c r="G270" s="15"/>
      <c r="H270" s="16"/>
      <c r="I270" s="37" t="s">
        <v>159</v>
      </c>
      <c r="J270" s="35"/>
    </row>
    <row r="271" spans="1:10" ht="17.399999999999999" x14ac:dyDescent="0.3">
      <c r="A271" s="25">
        <v>50</v>
      </c>
      <c r="B271" s="36" t="s">
        <v>255</v>
      </c>
      <c r="C271" s="21" t="s">
        <v>1</v>
      </c>
      <c r="D271" s="186">
        <v>50</v>
      </c>
      <c r="E271" s="103"/>
      <c r="F271" s="26"/>
      <c r="G271" s="15"/>
      <c r="H271" s="16"/>
      <c r="I271" s="37" t="s">
        <v>159</v>
      </c>
      <c r="J271" s="35"/>
    </row>
    <row r="272" spans="1:10" ht="17.399999999999999" x14ac:dyDescent="0.3">
      <c r="A272" s="25">
        <v>51</v>
      </c>
      <c r="B272" s="13" t="s">
        <v>256</v>
      </c>
      <c r="C272" s="14" t="s">
        <v>1</v>
      </c>
      <c r="D272" s="187">
        <v>50</v>
      </c>
      <c r="E272" s="103"/>
      <c r="F272" s="26"/>
      <c r="G272" s="15"/>
      <c r="H272" s="16"/>
      <c r="I272" s="37" t="s">
        <v>159</v>
      </c>
      <c r="J272" s="35"/>
    </row>
    <row r="273" spans="1:10" ht="17.399999999999999" x14ac:dyDescent="0.3">
      <c r="A273" s="25">
        <v>52</v>
      </c>
      <c r="B273" s="13" t="s">
        <v>257</v>
      </c>
      <c r="C273" s="14" t="s">
        <v>1</v>
      </c>
      <c r="D273" s="186">
        <v>50</v>
      </c>
      <c r="E273" s="103"/>
      <c r="F273" s="26"/>
      <c r="G273" s="15"/>
      <c r="H273" s="16"/>
      <c r="I273" s="34"/>
      <c r="J273" s="35"/>
    </row>
    <row r="274" spans="1:10" ht="17.399999999999999" x14ac:dyDescent="0.3">
      <c r="A274" s="165" t="s">
        <v>137</v>
      </c>
      <c r="B274" s="166"/>
      <c r="C274" s="166"/>
      <c r="D274" s="166"/>
      <c r="E274" s="166"/>
      <c r="F274" s="38">
        <f>SUM(F222:F273)</f>
        <v>0</v>
      </c>
      <c r="G274" s="22"/>
      <c r="H274" s="22"/>
      <c r="I274" s="22"/>
      <c r="J274" s="22"/>
    </row>
    <row r="275" spans="1:10" ht="17.399999999999999" x14ac:dyDescent="0.3">
      <c r="A275" s="167" t="s">
        <v>138</v>
      </c>
      <c r="B275" s="168"/>
      <c r="C275" s="168"/>
      <c r="D275" s="168"/>
      <c r="E275" s="168"/>
      <c r="F275" s="23">
        <f>F274*0.25</f>
        <v>0</v>
      </c>
      <c r="G275" s="22"/>
      <c r="H275" s="22"/>
      <c r="I275" s="22"/>
      <c r="J275" s="22"/>
    </row>
    <row r="276" spans="1:10" ht="18" thickBot="1" x14ac:dyDescent="0.35">
      <c r="A276" s="169" t="s">
        <v>139</v>
      </c>
      <c r="B276" s="170"/>
      <c r="C276" s="170"/>
      <c r="D276" s="170"/>
      <c r="E276" s="170"/>
      <c r="F276" s="24">
        <f>F274+F275</f>
        <v>0</v>
      </c>
      <c r="G276" s="22"/>
      <c r="H276" s="22"/>
      <c r="I276" s="22"/>
      <c r="J276" s="22"/>
    </row>
  </sheetData>
  <mergeCells count="292">
    <mergeCell ref="A210:J210"/>
    <mergeCell ref="A211:J211"/>
    <mergeCell ref="A8:E8"/>
    <mergeCell ref="A274:E274"/>
    <mergeCell ref="A275:E275"/>
    <mergeCell ref="A276:E276"/>
    <mergeCell ref="A218:A220"/>
    <mergeCell ref="B218:B220"/>
    <mergeCell ref="C218:C220"/>
    <mergeCell ref="D218:D220"/>
    <mergeCell ref="E218:E220"/>
    <mergeCell ref="F218:F220"/>
    <mergeCell ref="G218:J218"/>
    <mergeCell ref="G219:G220"/>
    <mergeCell ref="H219:H220"/>
    <mergeCell ref="I219:J219"/>
    <mergeCell ref="B216:B217"/>
    <mergeCell ref="F193:F194"/>
    <mergeCell ref="G193:G194"/>
    <mergeCell ref="H193:H194"/>
    <mergeCell ref="A195:A196"/>
    <mergeCell ref="B195:B196"/>
    <mergeCell ref="C195:C196"/>
    <mergeCell ref="D195:D196"/>
    <mergeCell ref="E195:E196"/>
    <mergeCell ref="F195:F196"/>
    <mergeCell ref="G195:G196"/>
    <mergeCell ref="H195:H196"/>
    <mergeCell ref="A193:A194"/>
    <mergeCell ref="B193:B194"/>
    <mergeCell ref="C193:C194"/>
    <mergeCell ref="D193:D194"/>
    <mergeCell ref="E193:E194"/>
    <mergeCell ref="A209:J209"/>
    <mergeCell ref="A215:B215"/>
    <mergeCell ref="F189:F190"/>
    <mergeCell ref="G189:G190"/>
    <mergeCell ref="H189:H190"/>
    <mergeCell ref="A191:A192"/>
    <mergeCell ref="B191:B192"/>
    <mergeCell ref="C191:C192"/>
    <mergeCell ref="D191:D192"/>
    <mergeCell ref="E191:E192"/>
    <mergeCell ref="F191:F192"/>
    <mergeCell ref="G191:G192"/>
    <mergeCell ref="H191:H192"/>
    <mergeCell ref="A189:A190"/>
    <mergeCell ref="B189:B190"/>
    <mergeCell ref="C189:C190"/>
    <mergeCell ref="D189:D190"/>
    <mergeCell ref="E189:E190"/>
    <mergeCell ref="G185:G186"/>
    <mergeCell ref="H185:H186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B185:B186"/>
    <mergeCell ref="C185:C186"/>
    <mergeCell ref="D185:D186"/>
    <mergeCell ref="E185:E186"/>
    <mergeCell ref="F185:F186"/>
    <mergeCell ref="A185:A186"/>
    <mergeCell ref="H181:H182"/>
    <mergeCell ref="A183:A184"/>
    <mergeCell ref="B183:B184"/>
    <mergeCell ref="C183:C184"/>
    <mergeCell ref="D183:D184"/>
    <mergeCell ref="E183:E184"/>
    <mergeCell ref="F183:F184"/>
    <mergeCell ref="G183:G184"/>
    <mergeCell ref="H183:H184"/>
    <mergeCell ref="C181:C182"/>
    <mergeCell ref="D181:D182"/>
    <mergeCell ref="E181:E182"/>
    <mergeCell ref="F181:F182"/>
    <mergeCell ref="G181:G182"/>
    <mergeCell ref="A181:A182"/>
    <mergeCell ref="B181:B182"/>
    <mergeCell ref="H177:H178"/>
    <mergeCell ref="A179:A180"/>
    <mergeCell ref="B179:B180"/>
    <mergeCell ref="C179:C180"/>
    <mergeCell ref="D179:D180"/>
    <mergeCell ref="E179:E180"/>
    <mergeCell ref="F179:F180"/>
    <mergeCell ref="G179:G180"/>
    <mergeCell ref="H179:H180"/>
    <mergeCell ref="C177:C178"/>
    <mergeCell ref="D177:D178"/>
    <mergeCell ref="E177:E178"/>
    <mergeCell ref="F177:F178"/>
    <mergeCell ref="G177:G178"/>
    <mergeCell ref="A177:A178"/>
    <mergeCell ref="B177:B178"/>
    <mergeCell ref="H173:H174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C173:C174"/>
    <mergeCell ref="D173:D174"/>
    <mergeCell ref="E173:E174"/>
    <mergeCell ref="F173:F174"/>
    <mergeCell ref="G173:G174"/>
    <mergeCell ref="A173:A174"/>
    <mergeCell ref="B173:B174"/>
    <mergeCell ref="H162:H164"/>
    <mergeCell ref="C162:C164"/>
    <mergeCell ref="D162:D164"/>
    <mergeCell ref="E162:E164"/>
    <mergeCell ref="F162:F164"/>
    <mergeCell ref="G162:G164"/>
    <mergeCell ref="A162:A164"/>
    <mergeCell ref="B162:B164"/>
    <mergeCell ref="H157:H158"/>
    <mergeCell ref="A159:A161"/>
    <mergeCell ref="B159:B161"/>
    <mergeCell ref="C159:C161"/>
    <mergeCell ref="D159:D161"/>
    <mergeCell ref="E159:E161"/>
    <mergeCell ref="F159:F161"/>
    <mergeCell ref="G159:G161"/>
    <mergeCell ref="H159:H161"/>
    <mergeCell ref="C157:C158"/>
    <mergeCell ref="D157:D158"/>
    <mergeCell ref="E157:E158"/>
    <mergeCell ref="F157:F158"/>
    <mergeCell ref="G157:G158"/>
    <mergeCell ref="A157:A158"/>
    <mergeCell ref="B157:B158"/>
    <mergeCell ref="F152:F153"/>
    <mergeCell ref="G152:G153"/>
    <mergeCell ref="H152:H153"/>
    <mergeCell ref="A9:J9"/>
    <mergeCell ref="A4:J4"/>
    <mergeCell ref="A5:J5"/>
    <mergeCell ref="A152:A153"/>
    <mergeCell ref="B152:B153"/>
    <mergeCell ref="C152:C153"/>
    <mergeCell ref="D152:D153"/>
    <mergeCell ref="E152:E153"/>
    <mergeCell ref="F144:F145"/>
    <mergeCell ref="G144:G145"/>
    <mergeCell ref="H144:H145"/>
    <mergeCell ref="A144:A145"/>
    <mergeCell ref="B144:B145"/>
    <mergeCell ref="C144:C145"/>
    <mergeCell ref="D144:D145"/>
    <mergeCell ref="E144:E145"/>
    <mergeCell ref="F125:F126"/>
    <mergeCell ref="G125:G126"/>
    <mergeCell ref="H125:H126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A125:A126"/>
    <mergeCell ref="B125:B126"/>
    <mergeCell ref="C125:C126"/>
    <mergeCell ref="D125:D126"/>
    <mergeCell ref="E125:E126"/>
    <mergeCell ref="F116:F118"/>
    <mergeCell ref="G116:G118"/>
    <mergeCell ref="H116:H118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A116:A118"/>
    <mergeCell ref="B116:B118"/>
    <mergeCell ref="C116:C118"/>
    <mergeCell ref="D116:D118"/>
    <mergeCell ref="E116:E118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A77:A78"/>
    <mergeCell ref="B77:B78"/>
    <mergeCell ref="C77:C78"/>
    <mergeCell ref="D77:D78"/>
    <mergeCell ref="E77:E78"/>
    <mergeCell ref="F77:F78"/>
    <mergeCell ref="G77:G78"/>
    <mergeCell ref="H77:H78"/>
    <mergeCell ref="F46:F47"/>
    <mergeCell ref="G46:G47"/>
    <mergeCell ref="H46:H47"/>
    <mergeCell ref="A46:A47"/>
    <mergeCell ref="B46:B47"/>
    <mergeCell ref="C46:C47"/>
    <mergeCell ref="D46:D47"/>
    <mergeCell ref="E46:E47"/>
    <mergeCell ref="F33:F35"/>
    <mergeCell ref="G33:G35"/>
    <mergeCell ref="H33:H35"/>
    <mergeCell ref="A43:A44"/>
    <mergeCell ref="B43:B44"/>
    <mergeCell ref="C43:C44"/>
    <mergeCell ref="D43:D44"/>
    <mergeCell ref="E43:E44"/>
    <mergeCell ref="F43:F44"/>
    <mergeCell ref="G43:G44"/>
    <mergeCell ref="H43:H44"/>
    <mergeCell ref="A33:A35"/>
    <mergeCell ref="B33:B35"/>
    <mergeCell ref="C33:C35"/>
    <mergeCell ref="D33:D35"/>
    <mergeCell ref="E33:E35"/>
    <mergeCell ref="F27:F28"/>
    <mergeCell ref="G27:G28"/>
    <mergeCell ref="H27:H28"/>
    <mergeCell ref="A29:A30"/>
    <mergeCell ref="B29:B30"/>
    <mergeCell ref="C29:C30"/>
    <mergeCell ref="D29:D30"/>
    <mergeCell ref="E29:E30"/>
    <mergeCell ref="F29:F30"/>
    <mergeCell ref="G29:G30"/>
    <mergeCell ref="H29:H30"/>
    <mergeCell ref="A27:A28"/>
    <mergeCell ref="B27:B28"/>
    <mergeCell ref="C27:C28"/>
    <mergeCell ref="D27:D28"/>
    <mergeCell ref="E27:E28"/>
    <mergeCell ref="F18:F19"/>
    <mergeCell ref="G18:G19"/>
    <mergeCell ref="H18:H19"/>
    <mergeCell ref="A16:A17"/>
    <mergeCell ref="B16:B17"/>
    <mergeCell ref="C16:C17"/>
    <mergeCell ref="D16:D17"/>
    <mergeCell ref="E16:E17"/>
    <mergeCell ref="F22:F23"/>
    <mergeCell ref="G22:G23"/>
    <mergeCell ref="H22:H23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F20:F21"/>
    <mergeCell ref="G20:G21"/>
    <mergeCell ref="H20:H21"/>
    <mergeCell ref="G12:J12"/>
    <mergeCell ref="G13:G14"/>
    <mergeCell ref="H13:H14"/>
    <mergeCell ref="I13:J13"/>
    <mergeCell ref="A205:E205"/>
    <mergeCell ref="A203:E203"/>
    <mergeCell ref="A204:E204"/>
    <mergeCell ref="A12:A14"/>
    <mergeCell ref="B12:B14"/>
    <mergeCell ref="C12:C14"/>
    <mergeCell ref="D12:D14"/>
    <mergeCell ref="E12:E14"/>
    <mergeCell ref="F12:F14"/>
    <mergeCell ref="B10:B11"/>
    <mergeCell ref="F16:F17"/>
    <mergeCell ref="G16:G17"/>
    <mergeCell ref="H16:H17"/>
    <mergeCell ref="A18:A19"/>
    <mergeCell ref="B18:B19"/>
    <mergeCell ref="C18:C19"/>
    <mergeCell ref="D18:D19"/>
    <mergeCell ref="E18:E19"/>
  </mergeCells>
  <dataValidations count="2">
    <dataValidation type="custom" allowBlank="1" showInputMessage="1" showErrorMessage="1" errorTitle="UNOS CIJENE:" error="Molimo unesite cijenu sa do dvije decimalne znamenke." promptTitle="UNOS CIJENE:" prompt="Molimo unesite cijenu sa do dvije decimalne znamenke." sqref="E16 E18 E20 E22 E154:E159 E36:E43 E162:E202 E24:E33 E45:E116 E119:E152" xr:uid="{00000000-0002-0000-0000-000000000000}">
      <formula1>E16=ROUND(E16,2)</formula1>
    </dataValidation>
    <dataValidation type="custom" allowBlank="1" showInputMessage="1" showErrorMessage="1" errorTitle="UNOS CIJENE" error="Molimo unesite cijenu sa do dvije decimalne znamenke." promptTitle="UNOS CIJENE:" prompt="Molimo unesite cijenu sa do dvije decimalne znamenke." sqref="E222:E273" xr:uid="{CD652890-1901-4F41-A5AD-B7DF4C7720A5}">
      <formula1>E222=ROUND(E222,2)</formula1>
    </dataValidation>
  </dataValidations>
  <pageMargins left="0.95" right="0.95" top="1.25" bottom="1.25" header="0.3" footer="0.3"/>
  <pageSetup paperSize="9" scale="49" fitToHeight="6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Grupa 4</vt:lpstr>
      <vt:lpstr>'Grupa 4'!Print_Area</vt:lpstr>
      <vt:lpstr>'Grupa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Marina Salopek Piškur</cp:lastModifiedBy>
  <cp:lastPrinted>2020-03-05T08:40:11Z</cp:lastPrinted>
  <dcterms:created xsi:type="dcterms:W3CDTF">2018-05-04T11:25:16Z</dcterms:created>
  <dcterms:modified xsi:type="dcterms:W3CDTF">2024-12-09T10:36:49Z</dcterms:modified>
</cp:coreProperties>
</file>